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uarios\gutierrezc\Documentos\"/>
    </mc:Choice>
  </mc:AlternateContent>
  <xr:revisionPtr revIDLastSave="0" documentId="8_{9B9DEC47-FB69-40EC-BCD4-7A064365D184}" xr6:coauthVersionLast="47" xr6:coauthVersionMax="47" xr10:uidLastSave="{00000000-0000-0000-0000-000000000000}"/>
  <bookViews>
    <workbookView xWindow="-120" yWindow="-120" windowWidth="29040" windowHeight="15840" tabRatio="485" firstSheet="2" activeTab="2" xr2:uid="{665EF713-5A29-4E2A-9C85-E6819F245F46}"/>
  </bookViews>
  <sheets>
    <sheet name="Hoja1" sheetId="1" state="hidden" r:id="rId1"/>
    <sheet name="Hoja1 (2)" sheetId="2" state="hidden" r:id="rId2"/>
    <sheet name="Hoja1 (3)" sheetId="3" r:id="rId3"/>
  </sheets>
  <definedNames>
    <definedName name="_xlnm._FilterDatabase" localSheetId="2" hidden="1">'Hoja1 (3)'!$A$1:$K$87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3" l="1"/>
  <c r="J81" i="3"/>
  <c r="H81" i="3"/>
  <c r="G81" i="3"/>
  <c r="F81" i="3"/>
  <c r="E81" i="3"/>
  <c r="K76" i="3"/>
  <c r="K81" i="3" s="1"/>
  <c r="D66" i="3"/>
  <c r="D81" i="3" s="1"/>
  <c r="K78" i="2"/>
  <c r="J83" i="2"/>
  <c r="K83" i="2"/>
  <c r="H83" i="2"/>
  <c r="E83" i="2"/>
  <c r="F83" i="2"/>
  <c r="G83" i="2"/>
  <c r="I83" i="2"/>
  <c r="D68" i="2"/>
  <c r="D83" i="2" l="1"/>
</calcChain>
</file>

<file path=xl/sharedStrings.xml><?xml version="1.0" encoding="utf-8"?>
<sst xmlns="http://schemas.openxmlformats.org/spreadsheetml/2006/main" count="935" uniqueCount="219">
  <si>
    <t>PROYECTO</t>
  </si>
  <si>
    <t>PROCEDENCIA DEL INGRESO</t>
  </si>
  <si>
    <t>CLASIFICA CIÓN</t>
  </si>
  <si>
    <t>TOTAL</t>
  </si>
  <si>
    <t>CONCEDID O</t>
  </si>
  <si>
    <t>IMPORTE</t>
  </si>
  <si>
    <t>COBRADO 2022</t>
  </si>
  <si>
    <t>PENDIENTE DE</t>
  </si>
  <si>
    <t>COBRO C/P 2022</t>
  </si>
  <si>
    <t>COBRO L/P 2022</t>
  </si>
  <si>
    <t>IMPUTADO A</t>
  </si>
  <si>
    <t>RESULTADOS 2022</t>
  </si>
  <si>
    <t>PENDIENTE</t>
  </si>
  <si>
    <t>JUSTIFICAR C/P (2022)</t>
  </si>
  <si>
    <t>PENDIENTE JUSTIFICAR</t>
  </si>
  <si>
    <t>L/P</t>
  </si>
  <si>
    <t>ACUATIC 21</t>
  </si>
  <si>
    <t>GOB.CANTABRIA</t>
  </si>
  <si>
    <t>Aportación dineraria</t>
  </si>
  <si>
    <t>ACUATIC 22</t>
  </si>
  <si>
    <t>ACUFLOT</t>
  </si>
  <si>
    <t>FUND. BIODIVER.</t>
  </si>
  <si>
    <t>Subvención</t>
  </si>
  <si>
    <t>ADAPTACOSTAS CANTABRIA</t>
  </si>
  <si>
    <t>ALGA GELIDIUM</t>
  </si>
  <si>
    <t>ALICE FIHAC</t>
  </si>
  <si>
    <t>UE</t>
  </si>
  <si>
    <t>ALICE II</t>
  </si>
  <si>
    <t>ALTERNATIVA SUANCES</t>
  </si>
  <si>
    <t>AMPUERO 2D</t>
  </si>
  <si>
    <t>APLICOP</t>
  </si>
  <si>
    <t>BE READY</t>
  </si>
  <si>
    <t>BIOCA</t>
  </si>
  <si>
    <t>CARTOMAR</t>
  </si>
  <si>
    <t>JUSTIFICAR</t>
  </si>
  <si>
    <t>CCOB_2021</t>
  </si>
  <si>
    <t>ESTADO</t>
  </si>
  <si>
    <t>CCOB_2022</t>
  </si>
  <si>
    <t>CICLOPE</t>
  </si>
  <si>
    <t>MARE, SA</t>
  </si>
  <si>
    <t>Convenio</t>
  </si>
  <si>
    <t>Investigación</t>
  </si>
  <si>
    <t>CIEM</t>
  </si>
  <si>
    <t>SODERCAN,SA</t>
  </si>
  <si>
    <t>CIENCIAS MARINAS</t>
  </si>
  <si>
    <t>CLISMO</t>
  </si>
  <si>
    <t>COASTAL</t>
  </si>
  <si>
    <t>COPERNICUS</t>
  </si>
  <si>
    <t>COCLICO</t>
  </si>
  <si>
    <t>COPERNICUS4SCHOO LS</t>
  </si>
  <si>
    <t>COPRIVER</t>
  </si>
  <si>
    <t>COPTOLAND</t>
  </si>
  <si>
    <t>COPTRAIN</t>
  </si>
  <si>
    <t>COREWIND</t>
  </si>
  <si>
    <t>DOPORT_2021</t>
  </si>
  <si>
    <t>Aportación</t>
  </si>
  <si>
    <t>dineraria</t>
  </si>
  <si>
    <t>DRENAJE CANDINA</t>
  </si>
  <si>
    <t>DRYVER</t>
  </si>
  <si>
    <t>ECLISEA</t>
  </si>
  <si>
    <t>EMCAN 2020</t>
  </si>
  <si>
    <t>EMCAN 2021</t>
  </si>
  <si>
    <t>EMCAN PNLE</t>
  </si>
  <si>
    <t>ERA4CS</t>
  </si>
  <si>
    <t>ESTRATEGIA</t>
  </si>
  <si>
    <t>NACIONAL</t>
  </si>
  <si>
    <t>EUCC COSTAS</t>
  </si>
  <si>
    <t>ANDALUCIA</t>
  </si>
  <si>
    <t>BALEARES</t>
  </si>
  <si>
    <t>EUROFLOW</t>
  </si>
  <si>
    <t>-</t>
  </si>
  <si>
    <t>EXLOE</t>
  </si>
  <si>
    <t>FENIX 20</t>
  </si>
  <si>
    <t>FENIX 21</t>
  </si>
  <si>
    <t>FENIX 22</t>
  </si>
  <si>
    <t>FENIX PCM</t>
  </si>
  <si>
    <t>FLAGSHIP</t>
  </si>
  <si>
    <t>FLOCOP</t>
  </si>
  <si>
    <t>FORESEE</t>
  </si>
  <si>
    <t>FPU SERGIO PADILLA</t>
  </si>
  <si>
    <t>ÁLVAREZ</t>
  </si>
  <si>
    <t>GOBERNADAPT</t>
  </si>
  <si>
    <t>BC3</t>
  </si>
  <si>
    <t>GOBERNADAPT II</t>
  </si>
  <si>
    <t>HORIZON EUROPE</t>
  </si>
  <si>
    <t>IHC</t>
  </si>
  <si>
    <t>INDECIS</t>
  </si>
  <si>
    <t>INVASAT</t>
  </si>
  <si>
    <t>INVESTIGO EMCAN</t>
  </si>
  <si>
    <t>ISOBARA</t>
  </si>
  <si>
    <t>JdC INES</t>
  </si>
  <si>
    <t>MAZARRASA</t>
  </si>
  <si>
    <t>JdC ITXASO ODERIZ</t>
  </si>
  <si>
    <t>JOSE CASTILLEJO -</t>
  </si>
  <si>
    <t>JB</t>
  </si>
  <si>
    <t>LATAM</t>
  </si>
  <si>
    <t>LIDAR</t>
  </si>
  <si>
    <t>IDERMAR</t>
  </si>
  <si>
    <t>LIFE ADAPTA BLUES</t>
  </si>
  <si>
    <t>LIFE CALAMILLOR</t>
  </si>
  <si>
    <t>LIFE CONVIVE</t>
  </si>
  <si>
    <t>LIFE DIVAQUA</t>
  </si>
  <si>
    <t>LIFE GARACHICO</t>
  </si>
  <si>
    <t>LULUCF</t>
  </si>
  <si>
    <t>MAR+</t>
  </si>
  <si>
    <t>MARBEFES</t>
  </si>
  <si>
    <t>MARIN- DOS</t>
  </si>
  <si>
    <t>MARINET II</t>
  </si>
  <si>
    <t>MARITIME SECTOR</t>
  </si>
  <si>
    <t>MARITIME SPATIAL</t>
  </si>
  <si>
    <t>MARSHA</t>
  </si>
  <si>
    <t>MEDAQUA</t>
  </si>
  <si>
    <t>MEDIO NATURAL 20</t>
  </si>
  <si>
    <t>MEDIO NATURAL 21</t>
  </si>
  <si>
    <t>MEDIO NATURAL 22</t>
  </si>
  <si>
    <t>MT COASTAL</t>
  </si>
  <si>
    <t>OASYS</t>
  </si>
  <si>
    <t>PI-BREAK</t>
  </si>
  <si>
    <t>PIMA ADAPTA</t>
  </si>
  <si>
    <t>ASTURIAS</t>
  </si>
  <si>
    <t>C.A. ASTURIAS</t>
  </si>
  <si>
    <t>CANTABRIA RIESGOS</t>
  </si>
  <si>
    <t>MURCIA</t>
  </si>
  <si>
    <t>C.A.MURCIA</t>
  </si>
  <si>
    <t>PIMA CANTABRIA 20</t>
  </si>
  <si>
    <t>PLATICAS</t>
  </si>
  <si>
    <t>PORTOS</t>
  </si>
  <si>
    <t>PORTOS II</t>
  </si>
  <si>
    <t>PREDICARG</t>
  </si>
  <si>
    <t>PROGR MMR</t>
  </si>
  <si>
    <t>RECURSOS 20</t>
  </si>
  <si>
    <t>RECURSOS 21</t>
  </si>
  <si>
    <t>RECURSOS 22</t>
  </si>
  <si>
    <t>REPARIANET</t>
  </si>
  <si>
    <t>RIFFLE</t>
  </si>
  <si>
    <t>RISKO</t>
  </si>
  <si>
    <t>RYC 2018</t>
  </si>
  <si>
    <t>RYC GUANCHE 2017</t>
  </si>
  <si>
    <t>SAFE</t>
  </si>
  <si>
    <t>SAJA BESAYA 20</t>
  </si>
  <si>
    <t>SAJA BESAYA 21</t>
  </si>
  <si>
    <t>SAJA BESAYA 22</t>
  </si>
  <si>
    <t>SANDS FB</t>
  </si>
  <si>
    <t>SANEAMIENTO</t>
  </si>
  <si>
    <t>CANDINA Y SANTIAGO EL MAYOR</t>
  </si>
  <si>
    <t>SEDIMARE</t>
  </si>
  <si>
    <t>SICMA</t>
  </si>
  <si>
    <t>SIMONEER</t>
  </si>
  <si>
    <t>SMC2020</t>
  </si>
  <si>
    <t>SODIN</t>
  </si>
  <si>
    <t>SOLETAQUA</t>
  </si>
  <si>
    <t>SPJ</t>
  </si>
  <si>
    <t>TOTAL CONCEDID</t>
  </si>
  <si>
    <t>O</t>
  </si>
  <si>
    <t>IMPORTE COBRADO</t>
  </si>
  <si>
    <t>PENDIENTE DE COBRO C/P</t>
  </si>
  <si>
    <t>PENDIENTE DE COBRO L/P</t>
  </si>
  <si>
    <t>IMPUTADO A RESULTADOS</t>
  </si>
  <si>
    <t>C/P (2022)</t>
  </si>
  <si>
    <t>SUANCES AMBIENTAL</t>
  </si>
  <si>
    <t>U-CLIMADAPT</t>
  </si>
  <si>
    <t>VALERIA</t>
  </si>
  <si>
    <t>AG. VASCA AGUA</t>
  </si>
  <si>
    <t>Convenio Investigación</t>
  </si>
  <si>
    <t>WARISKAN-COP</t>
  </si>
  <si>
    <t>WINDSURFER</t>
  </si>
  <si>
    <t>TOTALES</t>
  </si>
  <si>
    <t>CCOB_2023</t>
  </si>
  <si>
    <t>ESTRATEGIA NACIONAL</t>
  </si>
  <si>
    <t>HORIZON EUROPE IHC</t>
  </si>
  <si>
    <t>JdC INES MAZARRASA</t>
  </si>
  <si>
    <t>JdC ITXASO</t>
  </si>
  <si>
    <t>FPU PABLO GARCIA</t>
  </si>
  <si>
    <t>MEDIO NATURAL 23</t>
  </si>
  <si>
    <t>PIMA ADAPTA MURCIA</t>
  </si>
  <si>
    <t>PROGRAMA MRR</t>
  </si>
  <si>
    <t>RECURSOS 23</t>
  </si>
  <si>
    <t>RYC 2017</t>
  </si>
  <si>
    <t>WHEEL</t>
  </si>
  <si>
    <t>NBRACER</t>
  </si>
  <si>
    <t>PROMPT</t>
  </si>
  <si>
    <t>PORTOS 2</t>
  </si>
  <si>
    <t>ALICE 2</t>
  </si>
  <si>
    <t>WARISKAN COP</t>
  </si>
  <si>
    <t>UCLIMADAPT</t>
  </si>
  <si>
    <t>MARITIME SPATIAL PLANNING</t>
  </si>
  <si>
    <t>COASTAL COORD</t>
  </si>
  <si>
    <t>COP4SCHOOLS</t>
  </si>
  <si>
    <t>RIPARIANET</t>
  </si>
  <si>
    <t>ADAPTA COSTAS CANTABRIA_23</t>
  </si>
  <si>
    <t>INUNDABILIDAD TORANZO</t>
  </si>
  <si>
    <t>PLAN PUERTOS</t>
  </si>
  <si>
    <t>AMPUERO 2D_23</t>
  </si>
  <si>
    <t>SAJA BESAYA_23</t>
  </si>
  <si>
    <t>FENIX 23</t>
  </si>
  <si>
    <t>FENIX_PCM 23</t>
  </si>
  <si>
    <t>ACUATIC_23</t>
  </si>
  <si>
    <t>CONNECTFISH</t>
  </si>
  <si>
    <t>SEAS</t>
  </si>
  <si>
    <t>ARCHE_22</t>
  </si>
  <si>
    <t>WAMAWADIT</t>
  </si>
  <si>
    <t>MITIGACC</t>
  </si>
  <si>
    <t>CLIMPORT 23</t>
  </si>
  <si>
    <t>FPI SARA MORÁN</t>
  </si>
  <si>
    <t>TOTAL CONCEDIDO</t>
  </si>
  <si>
    <t>IMPORTE COBRADO 2023</t>
  </si>
  <si>
    <t>PENDIENTE DE COBRO C/P 2023</t>
  </si>
  <si>
    <t>PENDIENTE DE COBRO L/P 2023</t>
  </si>
  <si>
    <t>IMPUTADO A RESULTADOS 2023</t>
  </si>
  <si>
    <t>PENDIENTE JUSTIFICAR C/P (2023)</t>
  </si>
  <si>
    <t>CLASIFICACIÓN</t>
  </si>
  <si>
    <t>PENDIENTE JUSTIFICAR L/P (2023)</t>
  </si>
  <si>
    <t>REINTEGROS 2023</t>
  </si>
  <si>
    <t>VALERIA 2</t>
  </si>
  <si>
    <t>RYC DANIEL DEPELLEGRIN</t>
  </si>
  <si>
    <t>BAHIA H2 OFFSHORE</t>
  </si>
  <si>
    <t>EMCAN INVESTIGO</t>
  </si>
  <si>
    <t>SEA LIFT</t>
  </si>
  <si>
    <t>FUNDAE  16747,08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</si>
</sst>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Verdana"/>
      <family val="2"/>
    </font>
    <font>
      <b/>
      <sz val="5"/>
      <color rgb="FFFFFFFF"/>
      <name val="Verdana"/>
      <family val="2"/>
    </font>
    <font>
      <b/>
      <sz val="5"/>
      <color theme="1"/>
      <name val="Verdana"/>
      <family val="2"/>
    </font>
    <font>
      <sz val="7"/>
      <color theme="1"/>
      <name val="Times New Roman"/>
      <family val="1"/>
    </font>
    <font>
      <sz val="5"/>
      <color theme="1"/>
      <name val="Times New Roman"/>
      <family val="1"/>
    </font>
    <font>
      <sz val="1"/>
      <color theme="1"/>
      <name val="Verdana"/>
      <family val="2"/>
    </font>
    <font>
      <sz val="8"/>
      <color theme="1"/>
      <name val="Times New Roman"/>
      <family val="1"/>
    </font>
    <font>
      <sz val="12"/>
      <color theme="1"/>
      <name val="Verdana"/>
      <family val="2"/>
    </font>
    <font>
      <b/>
      <sz val="12"/>
      <color rgb="FFFFFFFF"/>
      <name val="Verdana"/>
      <family val="2"/>
    </font>
    <font>
      <sz val="12"/>
      <color theme="1"/>
      <name val="Times New Roman"/>
      <family val="1"/>
    </font>
    <font>
      <sz val="8"/>
      <color theme="1"/>
      <name val="Verdana"/>
      <family val="2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8"/>
      <name val="Verdana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7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4471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97">
    <xf numFmtId="0" fontId="0" fillId="0" borderId="0" xfId="0"/>
    <xf numFmtId="0" fontId="3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 indent="2"/>
    </xf>
    <xf numFmtId="0" fontId="4" fillId="3" borderId="1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left" vertical="center" wrapText="1" indent="3"/>
    </xf>
    <xf numFmtId="0" fontId="4" fillId="3" borderId="6" xfId="0" applyFont="1" applyFill="1" applyBorder="1" applyAlignment="1">
      <alignment horizontal="left" vertical="center" wrapText="1" indent="1"/>
    </xf>
    <xf numFmtId="0" fontId="6" fillId="0" borderId="0" xfId="0" applyFont="1"/>
    <xf numFmtId="0" fontId="0" fillId="3" borderId="2" xfId="0" applyFill="1" applyBorder="1" applyAlignment="1">
      <alignment vertical="top" wrapText="1"/>
    </xf>
    <xf numFmtId="0" fontId="7" fillId="0" borderId="5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0" xfId="0" applyFont="1"/>
    <xf numFmtId="0" fontId="8" fillId="0" borderId="0" xfId="0" applyFont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43" fontId="13" fillId="0" borderId="11" xfId="1" applyFont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 indent="2"/>
    </xf>
    <xf numFmtId="0" fontId="11" fillId="3" borderId="12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justify" vertical="center" wrapText="1"/>
    </xf>
    <xf numFmtId="0" fontId="13" fillId="4" borderId="12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justify" vertical="center" wrapText="1"/>
    </xf>
    <xf numFmtId="43" fontId="13" fillId="0" borderId="12" xfId="1" applyFont="1" applyBorder="1" applyAlignment="1">
      <alignment horizontal="left" vertical="center" wrapText="1"/>
    </xf>
    <xf numFmtId="43" fontId="0" fillId="0" borderId="0" xfId="0" applyNumberFormat="1"/>
    <xf numFmtId="43" fontId="0" fillId="5" borderId="0" xfId="0" applyNumberFormat="1" applyFill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43" fontId="13" fillId="0" borderId="13" xfId="1" applyFont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4" fontId="10" fillId="5" borderId="12" xfId="0" applyNumberFormat="1" applyFont="1" applyFill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4" fontId="10" fillId="0" borderId="12" xfId="0" applyNumberFormat="1" applyFont="1" applyBorder="1" applyAlignment="1">
      <alignment vertical="center" wrapText="1"/>
    </xf>
    <xf numFmtId="4" fontId="14" fillId="0" borderId="11" xfId="0" applyNumberFormat="1" applyFont="1" applyBorder="1"/>
    <xf numFmtId="4" fontId="0" fillId="0" borderId="0" xfId="0" applyNumberFormat="1" applyAlignment="1">
      <alignment horizontal="center"/>
    </xf>
    <xf numFmtId="43" fontId="16" fillId="0" borderId="12" xfId="1" applyFont="1" applyBorder="1" applyAlignment="1">
      <alignment horizontal="left" vertical="center" wrapText="1"/>
    </xf>
    <xf numFmtId="43" fontId="16" fillId="5" borderId="12" xfId="1" applyFont="1" applyFill="1" applyBorder="1" applyAlignment="1">
      <alignment horizontal="left" vertical="center" wrapText="1"/>
    </xf>
    <xf numFmtId="43" fontId="17" fillId="0" borderId="0" xfId="0" applyNumberFormat="1" applyFont="1"/>
    <xf numFmtId="0" fontId="18" fillId="0" borderId="0" xfId="0" applyFont="1" applyAlignment="1">
      <alignment horizontal="center" vertical="center"/>
    </xf>
    <xf numFmtId="43" fontId="17" fillId="5" borderId="12" xfId="2" applyNumberFormat="1" applyFont="1" applyFill="1" applyBorder="1" applyAlignment="1">
      <alignment horizontal="left" vertical="center" wrapText="1"/>
    </xf>
    <xf numFmtId="4" fontId="0" fillId="0" borderId="0" xfId="0" applyNumberFormat="1"/>
    <xf numFmtId="4" fontId="17" fillId="0" borderId="0" xfId="0" applyNumberFormat="1" applyFont="1"/>
    <xf numFmtId="0" fontId="19" fillId="0" borderId="3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left" vertical="center" wrapText="1" indent="1"/>
    </xf>
    <xf numFmtId="4" fontId="5" fillId="0" borderId="3" xfId="0" applyNumberFormat="1" applyFont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 indent="2"/>
    </xf>
    <xf numFmtId="0" fontId="4" fillId="3" borderId="2" xfId="0" applyFont="1" applyFill="1" applyBorder="1" applyAlignment="1">
      <alignment horizontal="left" vertical="center" wrapText="1" indent="2"/>
    </xf>
    <xf numFmtId="0" fontId="4" fillId="3" borderId="6" xfId="0" applyFont="1" applyFill="1" applyBorder="1" applyAlignment="1">
      <alignment horizontal="left" vertical="center" wrapText="1" indent="1"/>
    </xf>
    <xf numFmtId="0" fontId="4" fillId="3" borderId="4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3">
    <cellStyle name="Énfasis6" xfId="2" builtinId="49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DD588-1301-4510-82BC-14B257BB09C0}">
  <dimension ref="A1:J174"/>
  <sheetViews>
    <sheetView workbookViewId="0">
      <selection activeCell="A23" sqref="A23:J23"/>
    </sheetView>
  </sheetViews>
  <sheetFormatPr baseColWidth="10" defaultRowHeight="15" x14ac:dyDescent="0.25"/>
  <sheetData>
    <row r="1" spans="1:10" ht="16.5" x14ac:dyDescent="0.25">
      <c r="A1" s="1"/>
      <c r="B1" s="83" t="s">
        <v>1</v>
      </c>
      <c r="C1" s="83" t="s">
        <v>2</v>
      </c>
      <c r="D1" s="4" t="s">
        <v>3</v>
      </c>
      <c r="E1" s="3" t="s">
        <v>5</v>
      </c>
      <c r="F1" s="3" t="s">
        <v>7</v>
      </c>
      <c r="G1" s="4" t="s">
        <v>7</v>
      </c>
      <c r="H1" s="6" t="s">
        <v>10</v>
      </c>
      <c r="I1" s="3" t="s">
        <v>12</v>
      </c>
      <c r="J1" s="4" t="s">
        <v>14</v>
      </c>
    </row>
    <row r="2" spans="1:10" ht="16.5" x14ac:dyDescent="0.25">
      <c r="A2" s="2" t="s">
        <v>0</v>
      </c>
      <c r="B2" s="84"/>
      <c r="C2" s="84"/>
      <c r="D2" s="5" t="s">
        <v>4</v>
      </c>
      <c r="E2" s="2" t="s">
        <v>6</v>
      </c>
      <c r="F2" s="2" t="s">
        <v>8</v>
      </c>
      <c r="G2" s="5" t="s">
        <v>9</v>
      </c>
      <c r="H2" s="2" t="s">
        <v>11</v>
      </c>
      <c r="I2" s="7" t="s">
        <v>13</v>
      </c>
      <c r="J2" s="5" t="s">
        <v>15</v>
      </c>
    </row>
    <row r="3" spans="1:10" x14ac:dyDescent="0.25">
      <c r="A3" s="85" t="s">
        <v>16</v>
      </c>
      <c r="B3" s="85" t="s">
        <v>17</v>
      </c>
      <c r="C3" s="85" t="s">
        <v>18</v>
      </c>
      <c r="D3" s="9"/>
      <c r="E3" s="9"/>
      <c r="F3" s="96"/>
      <c r="G3" s="96"/>
      <c r="H3" s="96"/>
      <c r="I3" s="96"/>
      <c r="J3" s="96"/>
    </row>
    <row r="4" spans="1:10" ht="15.75" thickBot="1" x14ac:dyDescent="0.3">
      <c r="A4" s="75"/>
      <c r="B4" s="75"/>
      <c r="C4" s="75"/>
      <c r="D4" s="10">
        <v>240000</v>
      </c>
      <c r="E4" s="11">
        <v>240000</v>
      </c>
      <c r="F4" s="95"/>
      <c r="G4" s="95"/>
      <c r="H4" s="95"/>
      <c r="I4" s="95"/>
      <c r="J4" s="95"/>
    </row>
    <row r="5" spans="1:10" x14ac:dyDescent="0.25">
      <c r="A5" s="74" t="s">
        <v>19</v>
      </c>
      <c r="B5" s="74" t="s">
        <v>17</v>
      </c>
      <c r="C5" s="74" t="s">
        <v>18</v>
      </c>
      <c r="D5" s="9"/>
      <c r="E5" s="9"/>
      <c r="F5" s="94"/>
      <c r="G5" s="94"/>
      <c r="H5" s="9"/>
      <c r="I5" s="94"/>
      <c r="J5" s="94"/>
    </row>
    <row r="6" spans="1:10" ht="15.75" thickBot="1" x14ac:dyDescent="0.3">
      <c r="A6" s="75"/>
      <c r="B6" s="75"/>
      <c r="C6" s="75"/>
      <c r="D6" s="10">
        <v>240000</v>
      </c>
      <c r="E6" s="11">
        <v>240000</v>
      </c>
      <c r="F6" s="95"/>
      <c r="G6" s="95"/>
      <c r="H6" s="11">
        <v>240000</v>
      </c>
      <c r="I6" s="95"/>
      <c r="J6" s="95"/>
    </row>
    <row r="7" spans="1:10" ht="15.75" thickBot="1" x14ac:dyDescent="0.3">
      <c r="A7" s="12" t="s">
        <v>20</v>
      </c>
      <c r="B7" s="13" t="s">
        <v>21</v>
      </c>
      <c r="C7" s="14" t="s">
        <v>22</v>
      </c>
      <c r="D7" s="10">
        <v>67176.27</v>
      </c>
      <c r="E7" s="11">
        <v>53741.02</v>
      </c>
      <c r="F7" s="15"/>
      <c r="G7" s="15"/>
      <c r="H7" s="15"/>
      <c r="I7" s="15"/>
      <c r="J7" s="15"/>
    </row>
    <row r="8" spans="1:10" x14ac:dyDescent="0.25">
      <c r="A8" s="74" t="s">
        <v>23</v>
      </c>
      <c r="B8" s="74" t="s">
        <v>17</v>
      </c>
      <c r="C8" s="74" t="s">
        <v>18</v>
      </c>
      <c r="D8" s="9"/>
      <c r="E8" s="9"/>
      <c r="F8" s="94"/>
      <c r="G8" s="94"/>
      <c r="H8" s="94"/>
      <c r="I8" s="9"/>
      <c r="J8" s="94"/>
    </row>
    <row r="9" spans="1:10" ht="15.75" thickBot="1" x14ac:dyDescent="0.3">
      <c r="A9" s="75"/>
      <c r="B9" s="75"/>
      <c r="C9" s="75"/>
      <c r="D9" s="10">
        <v>90500</v>
      </c>
      <c r="E9" s="11">
        <v>90500</v>
      </c>
      <c r="F9" s="95"/>
      <c r="G9" s="95"/>
      <c r="H9" s="95"/>
      <c r="I9" s="11">
        <v>15913.22</v>
      </c>
      <c r="J9" s="95"/>
    </row>
    <row r="10" spans="1:10" ht="15.75" thickBot="1" x14ac:dyDescent="0.3">
      <c r="A10" s="12" t="s">
        <v>24</v>
      </c>
      <c r="B10" s="13" t="s">
        <v>21</v>
      </c>
      <c r="C10" s="14" t="s">
        <v>22</v>
      </c>
      <c r="D10" s="10">
        <v>60590</v>
      </c>
      <c r="E10" s="11">
        <v>36354</v>
      </c>
      <c r="F10" s="15"/>
      <c r="G10" s="15"/>
      <c r="H10" s="15"/>
      <c r="I10" s="15"/>
      <c r="J10" s="15"/>
    </row>
    <row r="11" spans="1:10" x14ac:dyDescent="0.25">
      <c r="A11" s="74" t="s">
        <v>25</v>
      </c>
      <c r="B11" s="74" t="s">
        <v>26</v>
      </c>
      <c r="C11" s="76" t="s">
        <v>22</v>
      </c>
      <c r="D11" s="9"/>
      <c r="E11" s="9"/>
      <c r="F11" s="9"/>
      <c r="G11" s="94"/>
      <c r="H11" s="94"/>
      <c r="I11" s="94"/>
      <c r="J11" s="94"/>
    </row>
    <row r="12" spans="1:10" ht="15.75" thickBot="1" x14ac:dyDescent="0.3">
      <c r="A12" s="75"/>
      <c r="B12" s="75"/>
      <c r="C12" s="77"/>
      <c r="D12" s="10">
        <v>110907.72</v>
      </c>
      <c r="E12" s="11">
        <v>55966.45</v>
      </c>
      <c r="F12" s="13">
        <v>0.06</v>
      </c>
      <c r="G12" s="95"/>
      <c r="H12" s="95"/>
      <c r="I12" s="95"/>
      <c r="J12" s="95"/>
    </row>
    <row r="13" spans="1:10" x14ac:dyDescent="0.25">
      <c r="A13" s="74" t="s">
        <v>27</v>
      </c>
      <c r="B13" s="74" t="s">
        <v>26</v>
      </c>
      <c r="C13" s="76" t="s">
        <v>22</v>
      </c>
      <c r="D13" s="9"/>
      <c r="E13" s="94"/>
      <c r="F13" s="9"/>
      <c r="G13" s="94"/>
      <c r="H13" s="9"/>
      <c r="I13" s="9"/>
      <c r="J13" s="94"/>
    </row>
    <row r="14" spans="1:10" ht="15.75" thickBot="1" x14ac:dyDescent="0.3">
      <c r="A14" s="75"/>
      <c r="B14" s="75"/>
      <c r="C14" s="77"/>
      <c r="D14" s="10">
        <v>82082.539999999994</v>
      </c>
      <c r="E14" s="95"/>
      <c r="F14" s="11">
        <v>61561.9</v>
      </c>
      <c r="G14" s="95"/>
      <c r="H14" s="11">
        <v>34851.67</v>
      </c>
      <c r="I14" s="11">
        <v>26710.23</v>
      </c>
      <c r="J14" s="95"/>
    </row>
    <row r="15" spans="1:10" ht="17.25" thickBot="1" x14ac:dyDescent="0.3">
      <c r="A15" s="12" t="s">
        <v>28</v>
      </c>
      <c r="B15" s="13" t="s">
        <v>17</v>
      </c>
      <c r="C15" s="13" t="s">
        <v>18</v>
      </c>
      <c r="D15" s="10">
        <v>100000</v>
      </c>
      <c r="E15" s="11">
        <v>100000</v>
      </c>
      <c r="F15" s="15"/>
      <c r="G15" s="15"/>
      <c r="H15" s="11">
        <v>100000</v>
      </c>
      <c r="I15" s="15"/>
      <c r="J15" s="15"/>
    </row>
    <row r="16" spans="1:10" x14ac:dyDescent="0.25">
      <c r="A16" s="74" t="s">
        <v>29</v>
      </c>
      <c r="B16" s="74" t="s">
        <v>17</v>
      </c>
      <c r="C16" s="74" t="s">
        <v>18</v>
      </c>
      <c r="D16" s="9"/>
      <c r="E16" s="94"/>
      <c r="F16" s="9"/>
      <c r="G16" s="94"/>
      <c r="H16" s="9"/>
      <c r="I16" s="94"/>
      <c r="J16" s="94"/>
    </row>
    <row r="17" spans="1:10" ht="15.75" thickBot="1" x14ac:dyDescent="0.3">
      <c r="A17" s="75"/>
      <c r="B17" s="75"/>
      <c r="C17" s="75"/>
      <c r="D17" s="10">
        <v>60000</v>
      </c>
      <c r="E17" s="95"/>
      <c r="F17" s="11">
        <v>60000</v>
      </c>
      <c r="G17" s="95"/>
      <c r="H17" s="11">
        <v>60000</v>
      </c>
      <c r="I17" s="95"/>
      <c r="J17" s="95"/>
    </row>
    <row r="18" spans="1:10" ht="15.75" thickBot="1" x14ac:dyDescent="0.3">
      <c r="A18" s="12" t="s">
        <v>30</v>
      </c>
      <c r="B18" s="13" t="s">
        <v>26</v>
      </c>
      <c r="C18" s="14" t="s">
        <v>22</v>
      </c>
      <c r="D18" s="10">
        <v>121847.22</v>
      </c>
      <c r="E18" s="15"/>
      <c r="F18" s="11">
        <v>60923.61</v>
      </c>
      <c r="G18" s="15"/>
      <c r="H18" s="16">
        <v>4389.58</v>
      </c>
      <c r="I18" s="11">
        <v>24034.85</v>
      </c>
      <c r="J18" s="15"/>
    </row>
    <row r="19" spans="1:10" x14ac:dyDescent="0.25">
      <c r="A19" s="74" t="s">
        <v>31</v>
      </c>
      <c r="B19" s="74" t="s">
        <v>26</v>
      </c>
      <c r="C19" s="76" t="s">
        <v>22</v>
      </c>
      <c r="D19" s="9"/>
      <c r="E19" s="94"/>
      <c r="F19" s="9"/>
      <c r="G19" s="94"/>
      <c r="H19" s="9"/>
      <c r="I19" s="94"/>
      <c r="J19" s="94"/>
    </row>
    <row r="20" spans="1:10" ht="15.75" thickBot="1" x14ac:dyDescent="0.3">
      <c r="A20" s="75"/>
      <c r="B20" s="75"/>
      <c r="C20" s="77"/>
      <c r="D20" s="10">
        <v>93100</v>
      </c>
      <c r="E20" s="95"/>
      <c r="F20" s="11">
        <v>27930</v>
      </c>
      <c r="G20" s="95"/>
      <c r="H20" s="11">
        <v>30013.41</v>
      </c>
      <c r="I20" s="95"/>
      <c r="J20" s="95"/>
    </row>
    <row r="21" spans="1:10" x14ac:dyDescent="0.25">
      <c r="A21" s="74" t="s">
        <v>32</v>
      </c>
      <c r="B21" s="74" t="s">
        <v>26</v>
      </c>
      <c r="C21" s="76" t="s">
        <v>22</v>
      </c>
      <c r="D21" s="9"/>
      <c r="E21" s="94"/>
      <c r="F21" s="9"/>
      <c r="G21" s="94"/>
      <c r="H21" s="94"/>
      <c r="I21" s="9"/>
      <c r="J21" s="94"/>
    </row>
    <row r="22" spans="1:10" ht="15.75" thickBot="1" x14ac:dyDescent="0.3">
      <c r="A22" s="75"/>
      <c r="B22" s="75"/>
      <c r="C22" s="77"/>
      <c r="D22" s="10">
        <v>71300</v>
      </c>
      <c r="E22" s="95"/>
      <c r="F22" s="11">
        <v>71300</v>
      </c>
      <c r="G22" s="95"/>
      <c r="H22" s="95"/>
      <c r="I22" s="11">
        <v>71300</v>
      </c>
      <c r="J22" s="95"/>
    </row>
    <row r="23" spans="1:10" ht="15.75" thickBot="1" x14ac:dyDescent="0.3">
      <c r="A23" s="12" t="s">
        <v>33</v>
      </c>
      <c r="B23" s="13" t="s">
        <v>21</v>
      </c>
      <c r="C23" s="14" t="s">
        <v>22</v>
      </c>
      <c r="D23" s="10">
        <v>37800</v>
      </c>
      <c r="E23" s="11">
        <v>22680</v>
      </c>
      <c r="F23" s="15"/>
      <c r="G23" s="15"/>
      <c r="H23" s="15"/>
      <c r="I23" s="15"/>
      <c r="J23" s="15"/>
    </row>
    <row r="24" spans="1:10" ht="15.75" thickBot="1" x14ac:dyDescent="0.3">
      <c r="A24" s="18"/>
    </row>
    <row r="25" spans="1:10" x14ac:dyDescent="0.25">
      <c r="A25" s="81" t="s">
        <v>0</v>
      </c>
      <c r="B25" s="83" t="s">
        <v>1</v>
      </c>
      <c r="C25" s="83" t="s">
        <v>2</v>
      </c>
      <c r="D25" s="4" t="s">
        <v>3</v>
      </c>
      <c r="E25" s="3" t="s">
        <v>5</v>
      </c>
      <c r="F25" s="6" t="s">
        <v>7</v>
      </c>
      <c r="G25" s="4" t="s">
        <v>7</v>
      </c>
      <c r="H25" s="6" t="s">
        <v>10</v>
      </c>
      <c r="I25" s="3" t="s">
        <v>12</v>
      </c>
      <c r="J25" s="4" t="s">
        <v>12</v>
      </c>
    </row>
    <row r="26" spans="1:10" ht="16.5" x14ac:dyDescent="0.25">
      <c r="A26" s="82"/>
      <c r="B26" s="84"/>
      <c r="C26" s="84"/>
      <c r="D26" s="5" t="s">
        <v>4</v>
      </c>
      <c r="E26" s="2" t="s">
        <v>6</v>
      </c>
      <c r="F26" s="2" t="s">
        <v>8</v>
      </c>
      <c r="G26" s="5" t="s">
        <v>9</v>
      </c>
      <c r="H26" s="2" t="s">
        <v>11</v>
      </c>
      <c r="I26" s="7" t="s">
        <v>13</v>
      </c>
      <c r="J26" s="5" t="s">
        <v>34</v>
      </c>
    </row>
    <row r="27" spans="1:10" x14ac:dyDescent="0.25">
      <c r="A27" s="82"/>
      <c r="B27" s="84"/>
      <c r="C27" s="84"/>
      <c r="D27" s="19"/>
      <c r="E27" s="19"/>
      <c r="F27" s="19"/>
      <c r="G27" s="19"/>
      <c r="H27" s="19"/>
      <c r="I27" s="19"/>
      <c r="J27" s="5" t="s">
        <v>15</v>
      </c>
    </row>
    <row r="28" spans="1:10" ht="15.75" thickBot="1" x14ac:dyDescent="0.3">
      <c r="A28" s="12" t="s">
        <v>35</v>
      </c>
      <c r="B28" s="13" t="s">
        <v>36</v>
      </c>
      <c r="C28" s="14" t="s">
        <v>22</v>
      </c>
      <c r="D28" s="10">
        <v>200000</v>
      </c>
      <c r="E28" s="20"/>
      <c r="F28" s="20"/>
      <c r="G28" s="20"/>
      <c r="H28" s="20"/>
      <c r="I28" s="20"/>
      <c r="J28" s="20"/>
    </row>
    <row r="29" spans="1:10" ht="15.75" thickBot="1" x14ac:dyDescent="0.3">
      <c r="A29" s="12" t="s">
        <v>37</v>
      </c>
      <c r="B29" s="13" t="s">
        <v>36</v>
      </c>
      <c r="C29" s="14" t="s">
        <v>22</v>
      </c>
      <c r="D29" s="10">
        <v>200000</v>
      </c>
      <c r="E29" s="11">
        <v>200000</v>
      </c>
      <c r="F29" s="20"/>
      <c r="G29" s="20"/>
      <c r="H29" s="11">
        <v>200000</v>
      </c>
      <c r="I29" s="20"/>
      <c r="J29" s="20"/>
    </row>
    <row r="30" spans="1:10" x14ac:dyDescent="0.25">
      <c r="A30" s="74" t="s">
        <v>38</v>
      </c>
      <c r="B30" s="74" t="s">
        <v>39</v>
      </c>
      <c r="C30" s="9" t="s">
        <v>40</v>
      </c>
      <c r="D30" s="88">
        <v>60000</v>
      </c>
      <c r="E30" s="90">
        <v>22000</v>
      </c>
      <c r="F30" s="86"/>
      <c r="G30" s="86"/>
      <c r="H30" s="86"/>
      <c r="I30" s="90">
        <v>2000</v>
      </c>
      <c r="J30" s="86"/>
    </row>
    <row r="31" spans="1:10" ht="15.75" thickBot="1" x14ac:dyDescent="0.3">
      <c r="A31" s="75"/>
      <c r="B31" s="75"/>
      <c r="C31" s="13" t="s">
        <v>41</v>
      </c>
      <c r="D31" s="89"/>
      <c r="E31" s="91"/>
      <c r="F31" s="87"/>
      <c r="G31" s="87"/>
      <c r="H31" s="87"/>
      <c r="I31" s="91"/>
      <c r="J31" s="87"/>
    </row>
    <row r="32" spans="1:10" x14ac:dyDescent="0.25">
      <c r="A32" s="74" t="s">
        <v>42</v>
      </c>
      <c r="B32" s="74" t="s">
        <v>43</v>
      </c>
      <c r="C32" s="76" t="s">
        <v>22</v>
      </c>
      <c r="D32" s="21">
        <v>4250000</v>
      </c>
      <c r="E32" s="9"/>
      <c r="F32" s="86"/>
      <c r="G32" s="86"/>
      <c r="H32" s="86"/>
      <c r="I32" s="86"/>
      <c r="J32" s="86"/>
    </row>
    <row r="33" spans="1:10" ht="15.75" thickBot="1" x14ac:dyDescent="0.3">
      <c r="A33" s="75"/>
      <c r="B33" s="75"/>
      <c r="C33" s="77"/>
      <c r="D33" s="13">
        <v>0</v>
      </c>
      <c r="E33" s="11">
        <v>3266000</v>
      </c>
      <c r="F33" s="87"/>
      <c r="G33" s="87"/>
      <c r="H33" s="87"/>
      <c r="I33" s="87"/>
      <c r="J33" s="87"/>
    </row>
    <row r="34" spans="1:10" x14ac:dyDescent="0.25">
      <c r="A34" s="74" t="s">
        <v>44</v>
      </c>
      <c r="B34" s="74" t="s">
        <v>36</v>
      </c>
      <c r="C34" s="76" t="s">
        <v>22</v>
      </c>
      <c r="D34" s="21">
        <v>3266000</v>
      </c>
      <c r="E34" s="86"/>
      <c r="F34" s="86"/>
      <c r="G34" s="86"/>
      <c r="H34" s="9"/>
      <c r="I34" s="9"/>
      <c r="J34" s="78">
        <v>1663853.85</v>
      </c>
    </row>
    <row r="35" spans="1:10" ht="15.75" thickBot="1" x14ac:dyDescent="0.3">
      <c r="A35" s="75"/>
      <c r="B35" s="75"/>
      <c r="C35" s="77"/>
      <c r="D35" s="13">
        <v>0</v>
      </c>
      <c r="E35" s="87"/>
      <c r="F35" s="87"/>
      <c r="G35" s="87"/>
      <c r="H35" s="11">
        <v>602146.15</v>
      </c>
      <c r="I35" s="11">
        <v>1000000</v>
      </c>
      <c r="J35" s="79"/>
    </row>
    <row r="36" spans="1:10" ht="15.75" thickBot="1" x14ac:dyDescent="0.3">
      <c r="A36" s="12" t="s">
        <v>45</v>
      </c>
      <c r="B36" s="13" t="s">
        <v>43</v>
      </c>
      <c r="C36" s="14" t="s">
        <v>22</v>
      </c>
      <c r="D36" s="10">
        <v>195482.28</v>
      </c>
      <c r="E36" s="20"/>
      <c r="F36" s="20"/>
      <c r="G36" s="20"/>
      <c r="H36" s="20"/>
      <c r="I36" s="20"/>
      <c r="J36" s="20"/>
    </row>
    <row r="37" spans="1:10" x14ac:dyDescent="0.25">
      <c r="A37" s="8" t="s">
        <v>46</v>
      </c>
      <c r="B37" s="74" t="s">
        <v>26</v>
      </c>
      <c r="C37" s="76" t="s">
        <v>22</v>
      </c>
      <c r="D37" s="88">
        <v>7127.15</v>
      </c>
      <c r="E37" s="90">
        <v>5560.09</v>
      </c>
      <c r="F37" s="86"/>
      <c r="G37" s="78">
        <v>5567.06</v>
      </c>
      <c r="H37" s="78">
        <v>2681.25</v>
      </c>
      <c r="I37" s="90">
        <v>2882.32</v>
      </c>
      <c r="J37" s="78">
        <v>5563.58</v>
      </c>
    </row>
    <row r="38" spans="1:10" ht="15.75" thickBot="1" x14ac:dyDescent="0.3">
      <c r="A38" s="12" t="s">
        <v>47</v>
      </c>
      <c r="B38" s="75"/>
      <c r="C38" s="77"/>
      <c r="D38" s="89"/>
      <c r="E38" s="91"/>
      <c r="F38" s="87"/>
      <c r="G38" s="79"/>
      <c r="H38" s="79"/>
      <c r="I38" s="91"/>
      <c r="J38" s="79"/>
    </row>
    <row r="39" spans="1:10" ht="15.75" thickBot="1" x14ac:dyDescent="0.3">
      <c r="A39" s="12" t="s">
        <v>48</v>
      </c>
      <c r="B39" s="13" t="s">
        <v>26</v>
      </c>
      <c r="C39" s="14" t="s">
        <v>22</v>
      </c>
      <c r="D39" s="10">
        <v>231275</v>
      </c>
      <c r="E39" s="20"/>
      <c r="F39" s="11">
        <v>59454.53</v>
      </c>
      <c r="G39" s="22">
        <v>59454.53</v>
      </c>
      <c r="H39" s="11">
        <v>51214.080000000002</v>
      </c>
      <c r="I39" s="11">
        <v>102436.69</v>
      </c>
      <c r="J39" s="22">
        <v>57258.83</v>
      </c>
    </row>
    <row r="40" spans="1:10" x14ac:dyDescent="0.25">
      <c r="A40" s="74" t="s">
        <v>49</v>
      </c>
      <c r="B40" s="74" t="s">
        <v>26</v>
      </c>
      <c r="C40" s="76" t="s">
        <v>22</v>
      </c>
      <c r="D40" s="9"/>
      <c r="E40" s="9"/>
      <c r="F40" s="86"/>
      <c r="G40" s="78">
        <v>1021.29</v>
      </c>
      <c r="H40" s="86"/>
      <c r="I40" s="9"/>
      <c r="J40" s="78">
        <v>1021.29</v>
      </c>
    </row>
    <row r="41" spans="1:10" ht="15.75" thickBot="1" x14ac:dyDescent="0.3">
      <c r="A41" s="75"/>
      <c r="B41" s="75"/>
      <c r="C41" s="77"/>
      <c r="D41" s="10">
        <v>2042.58</v>
      </c>
      <c r="E41" s="11">
        <v>1021.29</v>
      </c>
      <c r="F41" s="87"/>
      <c r="G41" s="79"/>
      <c r="H41" s="87"/>
      <c r="I41" s="11">
        <v>1021.29</v>
      </c>
      <c r="J41" s="79"/>
    </row>
    <row r="42" spans="1:10" ht="15.75" thickBot="1" x14ac:dyDescent="0.3">
      <c r="A42" s="12" t="s">
        <v>50</v>
      </c>
      <c r="B42" s="13" t="s">
        <v>26</v>
      </c>
      <c r="C42" s="14" t="s">
        <v>22</v>
      </c>
      <c r="D42" s="10">
        <v>47874.47</v>
      </c>
      <c r="E42" s="11">
        <v>23939.759999999998</v>
      </c>
      <c r="F42" s="20"/>
      <c r="G42" s="22">
        <v>23934.71</v>
      </c>
      <c r="H42" s="22">
        <v>1904.7</v>
      </c>
      <c r="I42" s="11">
        <v>22035.06</v>
      </c>
      <c r="J42" s="22">
        <v>23934.71</v>
      </c>
    </row>
    <row r="43" spans="1:10" ht="15.75" thickBot="1" x14ac:dyDescent="0.3">
      <c r="A43" s="12" t="s">
        <v>51</v>
      </c>
      <c r="B43" s="13" t="s">
        <v>26</v>
      </c>
      <c r="C43" s="14" t="s">
        <v>22</v>
      </c>
      <c r="D43" s="10">
        <v>52001.59</v>
      </c>
      <c r="E43" s="11">
        <v>26000.79</v>
      </c>
      <c r="F43" s="20"/>
      <c r="G43" s="22">
        <v>26000.799999999999</v>
      </c>
      <c r="H43" s="22">
        <v>3386.77</v>
      </c>
      <c r="I43" s="11">
        <v>22614.02</v>
      </c>
      <c r="J43" s="22">
        <v>26000.799999999999</v>
      </c>
    </row>
    <row r="44" spans="1:10" ht="15.75" thickBot="1" x14ac:dyDescent="0.3">
      <c r="A44" s="12" t="s">
        <v>52</v>
      </c>
      <c r="B44" s="13" t="s">
        <v>26</v>
      </c>
      <c r="C44" s="14" t="s">
        <v>22</v>
      </c>
      <c r="D44" s="10">
        <v>15458.16</v>
      </c>
      <c r="E44" s="20"/>
      <c r="F44" s="11">
        <v>7729.07</v>
      </c>
      <c r="G44" s="20"/>
      <c r="H44" s="22">
        <v>6161.82</v>
      </c>
      <c r="I44" s="20"/>
      <c r="J44" s="20"/>
    </row>
    <row r="45" spans="1:10" ht="15.75" thickBot="1" x14ac:dyDescent="0.3">
      <c r="A45" s="12" t="s">
        <v>53</v>
      </c>
      <c r="B45" s="13" t="s">
        <v>26</v>
      </c>
      <c r="C45" s="14" t="s">
        <v>22</v>
      </c>
      <c r="D45" s="10">
        <v>371062.5</v>
      </c>
      <c r="E45" s="11">
        <v>31142.95</v>
      </c>
      <c r="F45" s="11">
        <v>55659.38</v>
      </c>
      <c r="G45" s="20"/>
      <c r="H45" s="11">
        <v>192851.24</v>
      </c>
      <c r="I45" s="11">
        <v>11135.31</v>
      </c>
      <c r="J45" s="20"/>
    </row>
    <row r="46" spans="1:10" x14ac:dyDescent="0.25">
      <c r="A46" s="74" t="s">
        <v>54</v>
      </c>
      <c r="B46" s="74" t="s">
        <v>17</v>
      </c>
      <c r="C46" s="9" t="s">
        <v>55</v>
      </c>
      <c r="D46" s="88">
        <v>100000</v>
      </c>
      <c r="E46" s="86"/>
      <c r="F46" s="86"/>
      <c r="G46" s="86"/>
      <c r="H46" s="86"/>
      <c r="I46" s="86"/>
      <c r="J46" s="86"/>
    </row>
    <row r="47" spans="1:10" ht="15.75" thickBot="1" x14ac:dyDescent="0.3">
      <c r="A47" s="75"/>
      <c r="B47" s="75"/>
      <c r="C47" s="13" t="s">
        <v>56</v>
      </c>
      <c r="D47" s="89"/>
      <c r="E47" s="87"/>
      <c r="F47" s="87"/>
      <c r="G47" s="87"/>
      <c r="H47" s="87"/>
      <c r="I47" s="87"/>
      <c r="J47" s="87"/>
    </row>
    <row r="48" spans="1:10" x14ac:dyDescent="0.25">
      <c r="A48" s="74" t="s">
        <v>57</v>
      </c>
      <c r="B48" s="74" t="s">
        <v>17</v>
      </c>
      <c r="C48" s="9" t="s">
        <v>55</v>
      </c>
      <c r="D48" s="88">
        <v>100000</v>
      </c>
      <c r="E48" s="90">
        <v>100000</v>
      </c>
      <c r="F48" s="86"/>
      <c r="G48" s="86"/>
      <c r="H48" s="86"/>
      <c r="I48" s="86"/>
      <c r="J48" s="86"/>
    </row>
    <row r="49" spans="1:10" ht="15.75" thickBot="1" x14ac:dyDescent="0.3">
      <c r="A49" s="75"/>
      <c r="B49" s="75"/>
      <c r="C49" s="13" t="s">
        <v>56</v>
      </c>
      <c r="D49" s="89"/>
      <c r="E49" s="91"/>
      <c r="F49" s="87"/>
      <c r="G49" s="87"/>
      <c r="H49" s="87"/>
      <c r="I49" s="87"/>
      <c r="J49" s="87"/>
    </row>
    <row r="50" spans="1:10" ht="15.75" thickBot="1" x14ac:dyDescent="0.3">
      <c r="A50" s="12" t="s">
        <v>58</v>
      </c>
      <c r="B50" s="13" t="s">
        <v>26</v>
      </c>
      <c r="C50" s="14" t="s">
        <v>22</v>
      </c>
      <c r="D50" s="10">
        <v>158787.5</v>
      </c>
      <c r="E50" s="20"/>
      <c r="F50" s="11">
        <v>3202.22</v>
      </c>
      <c r="G50" s="22">
        <v>78837.990000000005</v>
      </c>
      <c r="H50" s="11">
        <v>54533.46</v>
      </c>
      <c r="I50" s="11">
        <v>22292.55</v>
      </c>
      <c r="J50" s="22">
        <v>25568.89</v>
      </c>
    </row>
    <row r="51" spans="1:10" ht="15.75" thickBot="1" x14ac:dyDescent="0.3">
      <c r="A51" s="12" t="s">
        <v>59</v>
      </c>
      <c r="B51" s="13" t="s">
        <v>26</v>
      </c>
      <c r="C51" s="14" t="s">
        <v>22</v>
      </c>
      <c r="D51" s="10">
        <v>201582.42</v>
      </c>
      <c r="E51" s="20"/>
      <c r="F51" s="11">
        <v>16027.23</v>
      </c>
      <c r="G51" s="20"/>
      <c r="H51" s="20"/>
      <c r="I51" s="20"/>
      <c r="J51" s="20"/>
    </row>
    <row r="52" spans="1:10" ht="15.75" thickBot="1" x14ac:dyDescent="0.3">
      <c r="A52" s="12" t="s">
        <v>60</v>
      </c>
      <c r="B52" s="13" t="s">
        <v>17</v>
      </c>
      <c r="C52" s="14" t="s">
        <v>22</v>
      </c>
      <c r="D52" s="10">
        <v>155380.18</v>
      </c>
      <c r="E52" s="20"/>
      <c r="F52" s="20"/>
      <c r="G52" s="20"/>
      <c r="H52" s="20"/>
      <c r="I52" s="20"/>
      <c r="J52" s="20"/>
    </row>
    <row r="53" spans="1:10" ht="15.75" thickBot="1" x14ac:dyDescent="0.3">
      <c r="A53" s="12" t="s">
        <v>61</v>
      </c>
      <c r="B53" s="13" t="s">
        <v>17</v>
      </c>
      <c r="C53" s="14" t="s">
        <v>22</v>
      </c>
      <c r="D53" s="10">
        <v>281204.55</v>
      </c>
      <c r="E53" s="20"/>
      <c r="F53" s="20"/>
      <c r="G53" s="20"/>
      <c r="H53" s="11">
        <v>24738.83</v>
      </c>
      <c r="I53" s="20"/>
      <c r="J53" s="20"/>
    </row>
    <row r="54" spans="1:10" ht="15.75" thickBot="1" x14ac:dyDescent="0.3">
      <c r="A54" s="12" t="s">
        <v>62</v>
      </c>
      <c r="B54" s="13" t="s">
        <v>17</v>
      </c>
      <c r="C54" s="14" t="s">
        <v>22</v>
      </c>
      <c r="D54" s="10">
        <v>1386</v>
      </c>
      <c r="E54" s="20"/>
      <c r="F54" s="20"/>
      <c r="G54" s="20"/>
      <c r="H54" s="20"/>
      <c r="I54" s="20"/>
      <c r="J54" s="20"/>
    </row>
    <row r="55" spans="1:10" ht="15.75" thickBot="1" x14ac:dyDescent="0.3">
      <c r="A55" s="12" t="s">
        <v>63</v>
      </c>
      <c r="B55" s="13" t="s">
        <v>26</v>
      </c>
      <c r="C55" s="14" t="s">
        <v>22</v>
      </c>
      <c r="D55" s="10">
        <v>15357.1</v>
      </c>
      <c r="E55" s="20"/>
      <c r="F55" s="20"/>
      <c r="G55" s="20"/>
      <c r="H55" s="20"/>
      <c r="I55" s="20"/>
      <c r="J55" s="20"/>
    </row>
    <row r="56" spans="1:10" x14ac:dyDescent="0.25">
      <c r="A56" s="8" t="s">
        <v>64</v>
      </c>
      <c r="B56" s="74" t="s">
        <v>26</v>
      </c>
      <c r="C56" s="76" t="s">
        <v>22</v>
      </c>
      <c r="D56" s="88">
        <v>310332</v>
      </c>
      <c r="E56" s="86"/>
      <c r="F56" s="90">
        <v>106221</v>
      </c>
      <c r="G56" s="86"/>
      <c r="H56" s="90">
        <v>124869.95</v>
      </c>
      <c r="I56" s="90">
        <v>65065.98</v>
      </c>
      <c r="J56" s="86"/>
    </row>
    <row r="57" spans="1:10" ht="15.75" thickBot="1" x14ac:dyDescent="0.3">
      <c r="A57" s="12" t="s">
        <v>65</v>
      </c>
      <c r="B57" s="75"/>
      <c r="C57" s="77"/>
      <c r="D57" s="89"/>
      <c r="E57" s="87"/>
      <c r="F57" s="91"/>
      <c r="G57" s="87"/>
      <c r="H57" s="91"/>
      <c r="I57" s="91"/>
      <c r="J57" s="87"/>
    </row>
    <row r="58" spans="1:10" x14ac:dyDescent="0.25">
      <c r="A58" s="8" t="s">
        <v>66</v>
      </c>
      <c r="B58" s="74" t="s">
        <v>26</v>
      </c>
      <c r="C58" s="76" t="s">
        <v>22</v>
      </c>
      <c r="D58" s="88">
        <v>249788</v>
      </c>
      <c r="E58" s="90">
        <v>50677.599999999999</v>
      </c>
      <c r="F58" s="86"/>
      <c r="G58" s="86"/>
      <c r="H58" s="86"/>
      <c r="I58" s="86"/>
      <c r="J58" s="86"/>
    </row>
    <row r="59" spans="1:10" ht="15.75" thickBot="1" x14ac:dyDescent="0.3">
      <c r="A59" s="12" t="s">
        <v>67</v>
      </c>
      <c r="B59" s="75"/>
      <c r="C59" s="77"/>
      <c r="D59" s="89"/>
      <c r="E59" s="91"/>
      <c r="F59" s="87"/>
      <c r="G59" s="87"/>
      <c r="H59" s="87"/>
      <c r="I59" s="87"/>
      <c r="J59" s="87"/>
    </row>
    <row r="60" spans="1:10" x14ac:dyDescent="0.25">
      <c r="A60" s="8" t="s">
        <v>66</v>
      </c>
      <c r="B60" s="74" t="s">
        <v>26</v>
      </c>
      <c r="C60" s="76" t="s">
        <v>22</v>
      </c>
      <c r="D60" s="88">
        <v>291543</v>
      </c>
      <c r="E60" s="90">
        <v>58308</v>
      </c>
      <c r="F60" s="86"/>
      <c r="G60" s="86"/>
      <c r="H60" s="86"/>
      <c r="I60" s="86"/>
      <c r="J60" s="86"/>
    </row>
    <row r="61" spans="1:10" ht="15.75" thickBot="1" x14ac:dyDescent="0.3">
      <c r="A61" s="12" t="s">
        <v>68</v>
      </c>
      <c r="B61" s="75"/>
      <c r="C61" s="77"/>
      <c r="D61" s="89"/>
      <c r="E61" s="91"/>
      <c r="F61" s="87"/>
      <c r="G61" s="87"/>
      <c r="H61" s="87"/>
      <c r="I61" s="87"/>
      <c r="J61" s="87"/>
    </row>
    <row r="62" spans="1:10" ht="15.75" thickBot="1" x14ac:dyDescent="0.3">
      <c r="A62" s="12" t="s">
        <v>69</v>
      </c>
      <c r="B62" s="13" t="s">
        <v>26</v>
      </c>
      <c r="C62" s="14" t="s">
        <v>22</v>
      </c>
      <c r="D62" s="10">
        <v>55267.3</v>
      </c>
      <c r="E62" s="13" t="s">
        <v>70</v>
      </c>
      <c r="F62" s="20"/>
      <c r="G62" s="20"/>
      <c r="H62" s="20"/>
      <c r="I62" s="11">
        <v>15000</v>
      </c>
      <c r="J62" s="20"/>
    </row>
    <row r="63" spans="1:10" ht="15.75" thickBot="1" x14ac:dyDescent="0.3">
      <c r="A63" s="12" t="s">
        <v>71</v>
      </c>
      <c r="B63" s="13" t="s">
        <v>43</v>
      </c>
      <c r="C63" s="14" t="s">
        <v>22</v>
      </c>
      <c r="D63" s="10">
        <v>178601.75</v>
      </c>
      <c r="E63" s="20"/>
      <c r="F63" s="20"/>
      <c r="G63" s="20"/>
      <c r="H63" s="20"/>
      <c r="I63" s="20"/>
      <c r="J63" s="20"/>
    </row>
    <row r="64" spans="1:10" x14ac:dyDescent="0.25">
      <c r="A64" s="74" t="s">
        <v>72</v>
      </c>
      <c r="B64" s="74" t="s">
        <v>17</v>
      </c>
      <c r="C64" s="74" t="s">
        <v>18</v>
      </c>
      <c r="D64" s="21">
        <v>1000000</v>
      </c>
      <c r="E64" s="86"/>
      <c r="F64" s="86"/>
      <c r="G64" s="86"/>
      <c r="H64" s="86"/>
      <c r="I64" s="86"/>
      <c r="J64" s="86"/>
    </row>
    <row r="65" spans="1:10" ht="15.75" thickBot="1" x14ac:dyDescent="0.3">
      <c r="A65" s="75"/>
      <c r="B65" s="75"/>
      <c r="C65" s="75"/>
      <c r="D65" s="13">
        <v>0</v>
      </c>
      <c r="E65" s="87"/>
      <c r="F65" s="87"/>
      <c r="G65" s="87"/>
      <c r="H65" s="87"/>
      <c r="I65" s="87"/>
      <c r="J65" s="87"/>
    </row>
    <row r="66" spans="1:10" x14ac:dyDescent="0.25">
      <c r="A66" s="74" t="s">
        <v>73</v>
      </c>
      <c r="B66" s="74" t="s">
        <v>17</v>
      </c>
      <c r="C66" s="74" t="s">
        <v>18</v>
      </c>
      <c r="D66" s="21">
        <v>1000000</v>
      </c>
      <c r="E66" s="9"/>
      <c r="F66" s="86"/>
      <c r="G66" s="86"/>
      <c r="H66" s="86"/>
      <c r="I66" s="86"/>
      <c r="J66" s="86"/>
    </row>
    <row r="67" spans="1:10" ht="15.75" thickBot="1" x14ac:dyDescent="0.3">
      <c r="A67" s="75"/>
      <c r="B67" s="75"/>
      <c r="C67" s="75"/>
      <c r="D67" s="13">
        <v>0</v>
      </c>
      <c r="E67" s="11">
        <v>500000</v>
      </c>
      <c r="F67" s="87"/>
      <c r="G67" s="87"/>
      <c r="H67" s="87"/>
      <c r="I67" s="87"/>
      <c r="J67" s="87"/>
    </row>
    <row r="68" spans="1:10" x14ac:dyDescent="0.25">
      <c r="A68" s="74" t="s">
        <v>74</v>
      </c>
      <c r="B68" s="74" t="s">
        <v>17</v>
      </c>
      <c r="C68" s="9" t="s">
        <v>55</v>
      </c>
      <c r="D68" s="88">
        <v>500000</v>
      </c>
      <c r="E68" s="86"/>
      <c r="F68" s="90">
        <v>500000</v>
      </c>
      <c r="G68" s="86"/>
      <c r="H68" s="90">
        <v>500000</v>
      </c>
      <c r="I68" s="86"/>
      <c r="J68" s="86"/>
    </row>
    <row r="69" spans="1:10" ht="15.75" thickBot="1" x14ac:dyDescent="0.3">
      <c r="A69" s="75"/>
      <c r="B69" s="75"/>
      <c r="C69" s="13" t="s">
        <v>56</v>
      </c>
      <c r="D69" s="89"/>
      <c r="E69" s="87"/>
      <c r="F69" s="91"/>
      <c r="G69" s="87"/>
      <c r="H69" s="91"/>
      <c r="I69" s="87"/>
      <c r="J69" s="87"/>
    </row>
    <row r="70" spans="1:10" x14ac:dyDescent="0.25">
      <c r="A70" s="74" t="s">
        <v>75</v>
      </c>
      <c r="B70" s="74" t="s">
        <v>17</v>
      </c>
      <c r="C70" s="9" t="s">
        <v>55</v>
      </c>
      <c r="D70" s="88">
        <v>500000</v>
      </c>
      <c r="E70" s="90">
        <v>500000</v>
      </c>
      <c r="F70" s="86"/>
      <c r="G70" s="86"/>
      <c r="H70" s="90">
        <v>500000</v>
      </c>
      <c r="I70" s="86"/>
      <c r="J70" s="86"/>
    </row>
    <row r="71" spans="1:10" ht="15.75" thickBot="1" x14ac:dyDescent="0.3">
      <c r="A71" s="75"/>
      <c r="B71" s="75"/>
      <c r="C71" s="13" t="s">
        <v>56</v>
      </c>
      <c r="D71" s="89"/>
      <c r="E71" s="91"/>
      <c r="F71" s="87"/>
      <c r="G71" s="87"/>
      <c r="H71" s="91"/>
      <c r="I71" s="87"/>
      <c r="J71" s="87"/>
    </row>
    <row r="72" spans="1:10" ht="15.75" thickBot="1" x14ac:dyDescent="0.3">
      <c r="A72" s="12" t="s">
        <v>76</v>
      </c>
      <c r="B72" s="13" t="s">
        <v>26</v>
      </c>
      <c r="C72" s="14" t="s">
        <v>22</v>
      </c>
      <c r="D72" s="10">
        <v>121200</v>
      </c>
      <c r="E72" s="20"/>
      <c r="F72" s="20"/>
      <c r="G72" s="22">
        <v>62620</v>
      </c>
      <c r="H72" s="20"/>
      <c r="I72" s="11">
        <v>36877.43</v>
      </c>
      <c r="J72" s="22">
        <v>79561.070000000007</v>
      </c>
    </row>
    <row r="73" spans="1:10" ht="15.75" thickBot="1" x14ac:dyDescent="0.3">
      <c r="A73" s="12" t="s">
        <v>77</v>
      </c>
      <c r="B73" s="13" t="s">
        <v>26</v>
      </c>
      <c r="C73" s="14" t="s">
        <v>22</v>
      </c>
      <c r="D73" s="10">
        <v>99984.48</v>
      </c>
      <c r="E73" s="11">
        <v>49992.49</v>
      </c>
      <c r="F73" s="20"/>
      <c r="G73" s="22">
        <v>69031.649999999994</v>
      </c>
      <c r="H73" s="22">
        <v>5453.79</v>
      </c>
      <c r="I73" s="11">
        <v>44538.7</v>
      </c>
      <c r="J73" s="22">
        <v>69031.649999999994</v>
      </c>
    </row>
    <row r="74" spans="1:10" ht="15.75" thickBot="1" x14ac:dyDescent="0.3">
      <c r="A74" s="12" t="s">
        <v>78</v>
      </c>
      <c r="B74" s="13" t="s">
        <v>26</v>
      </c>
      <c r="C74" s="14" t="s">
        <v>22</v>
      </c>
      <c r="D74" s="10">
        <v>75600</v>
      </c>
      <c r="E74" s="20"/>
      <c r="F74" s="11">
        <v>11340</v>
      </c>
      <c r="G74" s="20"/>
      <c r="H74" s="11">
        <v>15538.34</v>
      </c>
      <c r="I74" s="11">
        <v>7429.84</v>
      </c>
      <c r="J74" s="20"/>
    </row>
    <row r="75" spans="1:10" x14ac:dyDescent="0.25">
      <c r="A75" s="8" t="s">
        <v>79</v>
      </c>
      <c r="B75" s="74" t="s">
        <v>36</v>
      </c>
      <c r="C75" s="76" t="s">
        <v>22</v>
      </c>
      <c r="D75" s="88">
        <v>31070.52</v>
      </c>
      <c r="E75" s="86"/>
      <c r="F75" s="90">
        <v>15280.56</v>
      </c>
      <c r="G75" s="78">
        <v>19100.759999999998</v>
      </c>
      <c r="H75" s="92">
        <v>615.61</v>
      </c>
      <c r="I75" s="90">
        <v>14664.95</v>
      </c>
      <c r="J75" s="78">
        <v>19100.759999999998</v>
      </c>
    </row>
    <row r="76" spans="1:10" ht="15.75" thickBot="1" x14ac:dyDescent="0.3">
      <c r="A76" s="12" t="s">
        <v>80</v>
      </c>
      <c r="B76" s="75"/>
      <c r="C76" s="77"/>
      <c r="D76" s="89"/>
      <c r="E76" s="87"/>
      <c r="F76" s="91"/>
      <c r="G76" s="79"/>
      <c r="H76" s="93"/>
      <c r="I76" s="91"/>
      <c r="J76" s="79"/>
    </row>
    <row r="77" spans="1:10" ht="15.75" thickBot="1" x14ac:dyDescent="0.3">
      <c r="A77" s="12" t="s">
        <v>81</v>
      </c>
      <c r="B77" s="13" t="s">
        <v>82</v>
      </c>
      <c r="C77" s="14" t="s">
        <v>22</v>
      </c>
      <c r="D77" s="10">
        <v>58747.5</v>
      </c>
      <c r="E77" s="20"/>
      <c r="F77" s="20"/>
      <c r="G77" s="20"/>
      <c r="H77" s="20"/>
      <c r="I77" s="20"/>
      <c r="J77" s="20"/>
    </row>
    <row r="78" spans="1:10" ht="15.75" thickBot="1" x14ac:dyDescent="0.3">
      <c r="A78" s="12" t="s">
        <v>83</v>
      </c>
      <c r="B78" s="13" t="s">
        <v>82</v>
      </c>
      <c r="C78" s="14" t="s">
        <v>22</v>
      </c>
      <c r="D78" s="10">
        <v>67593</v>
      </c>
      <c r="E78" s="11">
        <v>20277.900000000001</v>
      </c>
      <c r="F78" s="20"/>
      <c r="G78" s="20"/>
      <c r="H78" s="11">
        <v>58942.58</v>
      </c>
      <c r="I78" s="11">
        <v>4966.42</v>
      </c>
      <c r="J78" s="20"/>
    </row>
    <row r="79" spans="1:10" x14ac:dyDescent="0.25">
      <c r="A79" s="8" t="s">
        <v>84</v>
      </c>
      <c r="B79" s="74" t="s">
        <v>26</v>
      </c>
      <c r="C79" s="76" t="s">
        <v>22</v>
      </c>
      <c r="D79" s="88">
        <v>222058</v>
      </c>
      <c r="E79" s="86"/>
      <c r="F79" s="90">
        <v>66617.399999999994</v>
      </c>
      <c r="G79" s="86"/>
      <c r="H79" s="90">
        <v>108150</v>
      </c>
      <c r="I79" s="90">
        <v>113908</v>
      </c>
      <c r="J79" s="86"/>
    </row>
    <row r="80" spans="1:10" ht="15.75" thickBot="1" x14ac:dyDescent="0.3">
      <c r="A80" s="12" t="s">
        <v>85</v>
      </c>
      <c r="B80" s="75"/>
      <c r="C80" s="77"/>
      <c r="D80" s="89"/>
      <c r="E80" s="87"/>
      <c r="F80" s="91"/>
      <c r="G80" s="87"/>
      <c r="H80" s="91"/>
      <c r="I80" s="91"/>
      <c r="J80" s="87"/>
    </row>
    <row r="81" spans="1:10" ht="15.75" thickBot="1" x14ac:dyDescent="0.3">
      <c r="A81" s="12" t="s">
        <v>86</v>
      </c>
      <c r="B81" s="13" t="s">
        <v>26</v>
      </c>
      <c r="C81" s="14" t="s">
        <v>22</v>
      </c>
      <c r="D81" s="10">
        <v>26258.93</v>
      </c>
      <c r="E81" s="20"/>
      <c r="F81" s="11">
        <v>2087.84</v>
      </c>
      <c r="G81" s="20"/>
      <c r="H81" s="20"/>
      <c r="I81" s="20"/>
      <c r="J81" s="20"/>
    </row>
    <row r="82" spans="1:10" ht="15.75" thickBot="1" x14ac:dyDescent="0.3">
      <c r="A82" s="12" t="s">
        <v>87</v>
      </c>
      <c r="B82" s="13" t="s">
        <v>21</v>
      </c>
      <c r="C82" s="14" t="s">
        <v>22</v>
      </c>
      <c r="D82" s="10">
        <v>40392</v>
      </c>
      <c r="E82" s="11">
        <v>24235.200000000001</v>
      </c>
      <c r="F82" s="20"/>
      <c r="G82" s="20"/>
      <c r="H82" s="20"/>
      <c r="I82" s="20"/>
      <c r="J82" s="20"/>
    </row>
    <row r="83" spans="1:10" ht="15.75" thickBot="1" x14ac:dyDescent="0.3">
      <c r="A83" s="12" t="s">
        <v>88</v>
      </c>
      <c r="B83" s="20"/>
      <c r="C83" s="20"/>
      <c r="D83" s="20"/>
      <c r="E83" s="11">
        <v>266750.55</v>
      </c>
      <c r="F83" s="11">
        <v>54635.65</v>
      </c>
      <c r="G83" s="20"/>
      <c r="H83" s="23">
        <v>802.27</v>
      </c>
      <c r="I83" s="11">
        <v>320583.93</v>
      </c>
      <c r="J83" s="20"/>
    </row>
    <row r="84" spans="1:10" ht="15.75" thickBot="1" x14ac:dyDescent="0.3">
      <c r="A84" s="12" t="s">
        <v>89</v>
      </c>
      <c r="B84" s="13" t="s">
        <v>36</v>
      </c>
      <c r="C84" s="14" t="s">
        <v>22</v>
      </c>
      <c r="D84" s="10">
        <v>268063</v>
      </c>
      <c r="E84" s="20"/>
      <c r="F84" s="11">
        <v>241256.7</v>
      </c>
      <c r="G84" s="22">
        <v>26806.29</v>
      </c>
      <c r="H84" s="22">
        <v>5115.6499999999996</v>
      </c>
      <c r="I84" s="11">
        <v>89354.33</v>
      </c>
      <c r="J84" s="22">
        <v>173593.01</v>
      </c>
    </row>
    <row r="85" spans="1:10" x14ac:dyDescent="0.25">
      <c r="A85" s="8" t="s">
        <v>90</v>
      </c>
      <c r="B85" s="74" t="s">
        <v>36</v>
      </c>
      <c r="C85" s="76" t="s">
        <v>22</v>
      </c>
      <c r="D85" s="88">
        <v>67300</v>
      </c>
      <c r="E85" s="90">
        <v>36800</v>
      </c>
      <c r="F85" s="90">
        <v>30500</v>
      </c>
      <c r="G85" s="78">
        <v>30500</v>
      </c>
      <c r="H85" s="86"/>
      <c r="I85" s="90">
        <v>30500</v>
      </c>
      <c r="J85" s="78">
        <v>67300</v>
      </c>
    </row>
    <row r="86" spans="1:10" ht="15.75" thickBot="1" x14ac:dyDescent="0.3">
      <c r="A86" s="12" t="s">
        <v>91</v>
      </c>
      <c r="B86" s="75"/>
      <c r="C86" s="77"/>
      <c r="D86" s="89"/>
      <c r="E86" s="91"/>
      <c r="F86" s="91"/>
      <c r="G86" s="79"/>
      <c r="H86" s="87"/>
      <c r="I86" s="91"/>
      <c r="J86" s="79"/>
    </row>
    <row r="87" spans="1:10" ht="15.75" thickBot="1" x14ac:dyDescent="0.3">
      <c r="A87" s="12" t="s">
        <v>92</v>
      </c>
      <c r="B87" s="13" t="s">
        <v>36</v>
      </c>
      <c r="C87" s="14" t="s">
        <v>22</v>
      </c>
      <c r="D87" s="10">
        <v>64800</v>
      </c>
      <c r="E87" s="11">
        <v>34800</v>
      </c>
      <c r="F87" s="11">
        <v>30000</v>
      </c>
      <c r="G87" s="20"/>
      <c r="H87" s="20"/>
      <c r="I87" s="11">
        <v>64800</v>
      </c>
      <c r="J87" s="20"/>
    </row>
    <row r="88" spans="1:10" x14ac:dyDescent="0.25">
      <c r="A88" s="8" t="s">
        <v>93</v>
      </c>
      <c r="B88" s="74" t="s">
        <v>36</v>
      </c>
      <c r="C88" s="76" t="s">
        <v>22</v>
      </c>
      <c r="D88" s="88">
        <v>16284</v>
      </c>
      <c r="E88" s="86"/>
      <c r="F88" s="86"/>
      <c r="G88" s="86"/>
      <c r="H88" s="86"/>
      <c r="I88" s="86"/>
      <c r="J88" s="86"/>
    </row>
    <row r="89" spans="1:10" ht="15.75" thickBot="1" x14ac:dyDescent="0.3">
      <c r="A89" s="12" t="s">
        <v>94</v>
      </c>
      <c r="B89" s="75"/>
      <c r="C89" s="77"/>
      <c r="D89" s="89"/>
      <c r="E89" s="87"/>
      <c r="F89" s="87"/>
      <c r="G89" s="87"/>
      <c r="H89" s="87"/>
      <c r="I89" s="87"/>
      <c r="J89" s="87"/>
    </row>
    <row r="90" spans="1:10" ht="15.75" thickBot="1" x14ac:dyDescent="0.3">
      <c r="A90" s="12" t="s">
        <v>95</v>
      </c>
      <c r="B90" s="13" t="s">
        <v>26</v>
      </c>
      <c r="C90" s="14" t="s">
        <v>22</v>
      </c>
      <c r="D90" s="10">
        <v>33969.279999999999</v>
      </c>
      <c r="E90" s="11">
        <v>16984.64</v>
      </c>
      <c r="F90" s="20"/>
      <c r="G90" s="22">
        <v>16984.64</v>
      </c>
      <c r="H90" s="22">
        <v>2912.25</v>
      </c>
      <c r="I90" s="11">
        <v>14072.39</v>
      </c>
      <c r="J90" s="22">
        <v>16984.64</v>
      </c>
    </row>
    <row r="91" spans="1:10" ht="15.75" thickBot="1" x14ac:dyDescent="0.3">
      <c r="A91" s="12" t="s">
        <v>96</v>
      </c>
      <c r="B91" s="13" t="s">
        <v>97</v>
      </c>
      <c r="C91" s="14" t="s">
        <v>22</v>
      </c>
      <c r="D91" s="10">
        <v>342650</v>
      </c>
      <c r="E91" s="20"/>
      <c r="F91" s="20"/>
      <c r="G91" s="20"/>
      <c r="H91" s="20"/>
      <c r="I91" s="20"/>
      <c r="J91" s="20"/>
    </row>
    <row r="92" spans="1:10" ht="15.75" thickBot="1" x14ac:dyDescent="0.3">
      <c r="A92" s="12" t="s">
        <v>98</v>
      </c>
      <c r="B92" s="13" t="s">
        <v>26</v>
      </c>
      <c r="C92" s="14" t="s">
        <v>22</v>
      </c>
      <c r="D92" s="10">
        <v>487223</v>
      </c>
      <c r="E92" s="11">
        <v>303798</v>
      </c>
      <c r="F92" s="20"/>
      <c r="G92" s="22">
        <v>37258.1</v>
      </c>
      <c r="H92" s="11">
        <v>113475.29</v>
      </c>
      <c r="I92" s="11">
        <v>119862.31</v>
      </c>
      <c r="J92" s="22">
        <v>12521.97</v>
      </c>
    </row>
    <row r="93" spans="1:10" ht="15.75" thickBot="1" x14ac:dyDescent="0.3">
      <c r="A93" s="24"/>
    </row>
    <row r="94" spans="1:10" x14ac:dyDescent="0.25">
      <c r="A94" s="81" t="s">
        <v>0</v>
      </c>
      <c r="B94" s="83" t="s">
        <v>1</v>
      </c>
      <c r="C94" s="83" t="s">
        <v>2</v>
      </c>
      <c r="D94" s="4" t="s">
        <v>3</v>
      </c>
      <c r="E94" s="3" t="s">
        <v>5</v>
      </c>
      <c r="F94" s="6" t="s">
        <v>7</v>
      </c>
      <c r="G94" s="4" t="s">
        <v>7</v>
      </c>
      <c r="H94" s="6" t="s">
        <v>10</v>
      </c>
      <c r="I94" s="3" t="s">
        <v>12</v>
      </c>
      <c r="J94" s="4" t="s">
        <v>12</v>
      </c>
    </row>
    <row r="95" spans="1:10" ht="16.5" x14ac:dyDescent="0.25">
      <c r="A95" s="82"/>
      <c r="B95" s="84"/>
      <c r="C95" s="84"/>
      <c r="D95" s="5" t="s">
        <v>4</v>
      </c>
      <c r="E95" s="2" t="s">
        <v>6</v>
      </c>
      <c r="F95" s="2" t="s">
        <v>8</v>
      </c>
      <c r="G95" s="5" t="s">
        <v>9</v>
      </c>
      <c r="H95" s="2" t="s">
        <v>11</v>
      </c>
      <c r="I95" s="7" t="s">
        <v>13</v>
      </c>
      <c r="J95" s="5" t="s">
        <v>34</v>
      </c>
    </row>
    <row r="96" spans="1:10" x14ac:dyDescent="0.25">
      <c r="A96" s="82"/>
      <c r="B96" s="84"/>
      <c r="C96" s="84"/>
      <c r="D96" s="19"/>
      <c r="E96" s="19"/>
      <c r="F96" s="19"/>
      <c r="G96" s="19"/>
      <c r="H96" s="19"/>
      <c r="I96" s="19"/>
      <c r="J96" s="5" t="s">
        <v>15</v>
      </c>
    </row>
    <row r="97" spans="1:10" ht="15.75" thickBot="1" x14ac:dyDescent="0.3">
      <c r="A97" s="12" t="s">
        <v>99</v>
      </c>
      <c r="B97" s="13" t="s">
        <v>26</v>
      </c>
      <c r="C97" s="14" t="s">
        <v>22</v>
      </c>
      <c r="D97" s="20"/>
      <c r="E97" s="20"/>
      <c r="F97" s="11">
        <v>13057.8</v>
      </c>
      <c r="G97" s="22">
        <v>12627.2</v>
      </c>
      <c r="H97" s="20"/>
      <c r="I97" s="11">
        <v>13057.8</v>
      </c>
      <c r="J97" s="22">
        <v>12627.2</v>
      </c>
    </row>
    <row r="98" spans="1:10" ht="15.75" thickBot="1" x14ac:dyDescent="0.3">
      <c r="A98" s="12" t="s">
        <v>100</v>
      </c>
      <c r="B98" s="13" t="s">
        <v>26</v>
      </c>
      <c r="C98" s="14" t="s">
        <v>22</v>
      </c>
      <c r="D98" s="10">
        <v>294438.09999999998</v>
      </c>
      <c r="E98" s="20"/>
      <c r="F98" s="20"/>
      <c r="G98" s="20"/>
      <c r="H98" s="20"/>
      <c r="I98" s="20"/>
      <c r="J98" s="20"/>
    </row>
    <row r="99" spans="1:10" ht="15.75" thickBot="1" x14ac:dyDescent="0.3">
      <c r="A99" s="12" t="s">
        <v>101</v>
      </c>
      <c r="B99" s="13" t="s">
        <v>26</v>
      </c>
      <c r="C99" s="14" t="s">
        <v>22</v>
      </c>
      <c r="D99" s="10">
        <v>210906</v>
      </c>
      <c r="E99" s="20"/>
      <c r="F99" s="20"/>
      <c r="G99" s="22">
        <v>63271.8</v>
      </c>
      <c r="H99" s="11">
        <v>64557.09</v>
      </c>
      <c r="I99" s="11">
        <v>33549.769999999997</v>
      </c>
      <c r="J99" s="22">
        <v>3724.69</v>
      </c>
    </row>
    <row r="100" spans="1:10" ht="15.75" thickBot="1" x14ac:dyDescent="0.3">
      <c r="A100" s="12" t="s">
        <v>102</v>
      </c>
      <c r="B100" s="13" t="s">
        <v>26</v>
      </c>
      <c r="C100" s="14" t="s">
        <v>22</v>
      </c>
      <c r="D100" s="10">
        <v>404907</v>
      </c>
      <c r="E100" s="20"/>
      <c r="F100" s="20"/>
      <c r="G100" s="22">
        <v>242944.2</v>
      </c>
      <c r="H100" s="11">
        <v>47210.16</v>
      </c>
      <c r="I100" s="11">
        <v>131151.10999999999</v>
      </c>
      <c r="J100" s="22">
        <v>223161.60000000001</v>
      </c>
    </row>
    <row r="101" spans="1:10" ht="15.75" thickBot="1" x14ac:dyDescent="0.3">
      <c r="A101" s="12" t="s">
        <v>103</v>
      </c>
      <c r="B101" s="13" t="s">
        <v>26</v>
      </c>
      <c r="C101" s="14" t="s">
        <v>22</v>
      </c>
      <c r="D101" s="10">
        <v>47241.67</v>
      </c>
      <c r="E101" s="20"/>
      <c r="F101" s="11">
        <v>23620.83</v>
      </c>
      <c r="G101" s="20"/>
      <c r="H101" s="20"/>
      <c r="I101" s="20"/>
      <c r="J101" s="20"/>
    </row>
    <row r="102" spans="1:10" ht="15.75" thickBot="1" x14ac:dyDescent="0.3">
      <c r="A102" s="12" t="s">
        <v>104</v>
      </c>
      <c r="B102" s="13" t="s">
        <v>36</v>
      </c>
      <c r="C102" s="14" t="s">
        <v>22</v>
      </c>
      <c r="D102" s="10">
        <v>588235</v>
      </c>
      <c r="E102" s="20"/>
      <c r="F102" s="11">
        <v>297689.40000000002</v>
      </c>
      <c r="G102" s="22">
        <v>32806.589999999997</v>
      </c>
      <c r="H102" s="22">
        <v>2490.73</v>
      </c>
      <c r="I102" s="11">
        <v>109985.33</v>
      </c>
      <c r="J102" s="22">
        <v>218019.93</v>
      </c>
    </row>
    <row r="103" spans="1:10" ht="15.75" thickBot="1" x14ac:dyDescent="0.3">
      <c r="A103" s="12" t="s">
        <v>105</v>
      </c>
      <c r="B103" s="13" t="s">
        <v>26</v>
      </c>
      <c r="C103" s="14" t="s">
        <v>22</v>
      </c>
      <c r="D103" s="10">
        <v>144793.06</v>
      </c>
      <c r="E103" s="11">
        <v>144793.06</v>
      </c>
      <c r="F103" s="20"/>
      <c r="G103" s="22">
        <v>154799.44</v>
      </c>
      <c r="H103" s="22">
        <v>8064.01</v>
      </c>
      <c r="I103" s="11">
        <v>79507.77</v>
      </c>
      <c r="J103" s="22">
        <v>212020.72</v>
      </c>
    </row>
    <row r="104" spans="1:10" ht="15.75" thickBot="1" x14ac:dyDescent="0.3">
      <c r="A104" s="12" t="s">
        <v>106</v>
      </c>
      <c r="B104" s="13" t="s">
        <v>36</v>
      </c>
      <c r="C104" s="14" t="s">
        <v>22</v>
      </c>
      <c r="D104" s="10">
        <v>79250</v>
      </c>
      <c r="E104" s="20"/>
      <c r="F104" s="20"/>
      <c r="G104" s="20"/>
      <c r="H104" s="20"/>
      <c r="I104" s="20"/>
      <c r="J104" s="20"/>
    </row>
    <row r="105" spans="1:10" ht="15.75" thickBot="1" x14ac:dyDescent="0.3">
      <c r="A105" s="12" t="s">
        <v>107</v>
      </c>
      <c r="B105" s="13" t="s">
        <v>26</v>
      </c>
      <c r="C105" s="14" t="s">
        <v>22</v>
      </c>
      <c r="D105" s="10">
        <v>37867.800000000003</v>
      </c>
      <c r="E105" s="20"/>
      <c r="F105" s="20"/>
      <c r="G105" s="20"/>
      <c r="H105" s="20"/>
      <c r="I105" s="20"/>
      <c r="J105" s="20"/>
    </row>
    <row r="106" spans="1:10" ht="15.75" thickBot="1" x14ac:dyDescent="0.3">
      <c r="A106" s="12" t="s">
        <v>108</v>
      </c>
      <c r="B106" s="13" t="s">
        <v>26</v>
      </c>
      <c r="C106" s="14" t="s">
        <v>22</v>
      </c>
      <c r="D106" s="10">
        <v>11721.13</v>
      </c>
      <c r="E106" s="11">
        <v>3860.56</v>
      </c>
      <c r="F106" s="20"/>
      <c r="G106" s="22">
        <v>7860.57</v>
      </c>
      <c r="H106" s="22">
        <v>1628.62</v>
      </c>
      <c r="I106" s="11">
        <v>4231.9399999999996</v>
      </c>
      <c r="J106" s="22">
        <v>5860.57</v>
      </c>
    </row>
    <row r="107" spans="1:10" ht="15.75" thickBot="1" x14ac:dyDescent="0.3">
      <c r="A107" s="12" t="s">
        <v>109</v>
      </c>
      <c r="B107" s="13" t="s">
        <v>26</v>
      </c>
      <c r="C107" s="14" t="s">
        <v>22</v>
      </c>
      <c r="D107" s="20"/>
      <c r="E107" s="11">
        <v>7378.25</v>
      </c>
      <c r="F107" s="20"/>
      <c r="G107" s="22">
        <v>7378.25</v>
      </c>
      <c r="H107" s="22">
        <v>1616.9</v>
      </c>
      <c r="I107" s="11">
        <v>5761.35</v>
      </c>
      <c r="J107" s="22">
        <v>7378.25</v>
      </c>
    </row>
    <row r="108" spans="1:10" ht="15.75" thickBot="1" x14ac:dyDescent="0.3">
      <c r="A108" s="12" t="s">
        <v>110</v>
      </c>
      <c r="B108" s="13" t="s">
        <v>36</v>
      </c>
      <c r="C108" s="14" t="s">
        <v>22</v>
      </c>
      <c r="D108" s="10">
        <v>62100</v>
      </c>
      <c r="E108" s="20"/>
      <c r="F108" s="11">
        <v>62100</v>
      </c>
      <c r="G108" s="20"/>
      <c r="H108" s="20"/>
      <c r="I108" s="11">
        <v>62100</v>
      </c>
      <c r="J108" s="20"/>
    </row>
    <row r="109" spans="1:10" ht="15.75" thickBot="1" x14ac:dyDescent="0.3">
      <c r="A109" s="12" t="s">
        <v>111</v>
      </c>
      <c r="B109" s="13" t="s">
        <v>26</v>
      </c>
      <c r="C109" s="14" t="s">
        <v>22</v>
      </c>
      <c r="D109" s="10">
        <v>56224.3</v>
      </c>
      <c r="E109" s="11">
        <v>28096.86</v>
      </c>
      <c r="F109" s="13">
        <v>15.29</v>
      </c>
      <c r="G109" s="22">
        <v>28112.15</v>
      </c>
      <c r="H109" s="11">
        <v>15286.54</v>
      </c>
      <c r="I109" s="11">
        <v>30507.61</v>
      </c>
      <c r="J109" s="20"/>
    </row>
    <row r="110" spans="1:10" x14ac:dyDescent="0.25">
      <c r="A110" s="74" t="s">
        <v>112</v>
      </c>
      <c r="B110" s="74" t="s">
        <v>17</v>
      </c>
      <c r="C110" s="9" t="s">
        <v>55</v>
      </c>
      <c r="D110" s="88">
        <v>75000</v>
      </c>
      <c r="E110" s="86"/>
      <c r="F110" s="86"/>
      <c r="G110" s="86"/>
      <c r="H110" s="86"/>
      <c r="I110" s="86"/>
      <c r="J110" s="86"/>
    </row>
    <row r="111" spans="1:10" ht="15.75" thickBot="1" x14ac:dyDescent="0.3">
      <c r="A111" s="75"/>
      <c r="B111" s="75"/>
      <c r="C111" s="13" t="s">
        <v>56</v>
      </c>
      <c r="D111" s="89"/>
      <c r="E111" s="87"/>
      <c r="F111" s="87"/>
      <c r="G111" s="87"/>
      <c r="H111" s="87"/>
      <c r="I111" s="87"/>
      <c r="J111" s="87"/>
    </row>
    <row r="112" spans="1:10" x14ac:dyDescent="0.25">
      <c r="A112" s="74" t="s">
        <v>113</v>
      </c>
      <c r="B112" s="74" t="s">
        <v>17</v>
      </c>
      <c r="C112" s="9" t="s">
        <v>55</v>
      </c>
      <c r="D112" s="88">
        <v>75000</v>
      </c>
      <c r="E112" s="86"/>
      <c r="F112" s="86"/>
      <c r="G112" s="86"/>
      <c r="H112" s="86"/>
      <c r="I112" s="86"/>
      <c r="J112" s="86"/>
    </row>
    <row r="113" spans="1:10" ht="15.75" thickBot="1" x14ac:dyDescent="0.3">
      <c r="A113" s="75"/>
      <c r="B113" s="75"/>
      <c r="C113" s="13" t="s">
        <v>56</v>
      </c>
      <c r="D113" s="89"/>
      <c r="E113" s="87"/>
      <c r="F113" s="87"/>
      <c r="G113" s="87"/>
      <c r="H113" s="87"/>
      <c r="I113" s="87"/>
      <c r="J113" s="87"/>
    </row>
    <row r="114" spans="1:10" x14ac:dyDescent="0.25">
      <c r="A114" s="74" t="s">
        <v>114</v>
      </c>
      <c r="B114" s="74" t="s">
        <v>17</v>
      </c>
      <c r="C114" s="9" t="s">
        <v>55</v>
      </c>
      <c r="D114" s="88">
        <v>75000</v>
      </c>
      <c r="E114" s="86"/>
      <c r="F114" s="90">
        <v>75000</v>
      </c>
      <c r="G114" s="86"/>
      <c r="H114" s="90">
        <v>75000</v>
      </c>
      <c r="I114" s="86"/>
      <c r="J114" s="86"/>
    </row>
    <row r="115" spans="1:10" ht="15.75" thickBot="1" x14ac:dyDescent="0.3">
      <c r="A115" s="75"/>
      <c r="B115" s="75"/>
      <c r="C115" s="13" t="s">
        <v>56</v>
      </c>
      <c r="D115" s="89"/>
      <c r="E115" s="87"/>
      <c r="F115" s="91"/>
      <c r="G115" s="87"/>
      <c r="H115" s="91"/>
      <c r="I115" s="87"/>
      <c r="J115" s="87"/>
    </row>
    <row r="116" spans="1:10" ht="15.75" thickBot="1" x14ac:dyDescent="0.3">
      <c r="A116" s="12" t="s">
        <v>115</v>
      </c>
      <c r="B116" s="13" t="s">
        <v>26</v>
      </c>
      <c r="C116" s="14" t="s">
        <v>22</v>
      </c>
      <c r="D116" s="10">
        <v>240120</v>
      </c>
      <c r="E116" s="20"/>
      <c r="F116" s="11">
        <v>240120</v>
      </c>
      <c r="G116" s="20"/>
      <c r="H116" s="11">
        <v>176910.34</v>
      </c>
      <c r="I116" s="11">
        <v>63209.66</v>
      </c>
      <c r="J116" s="20"/>
    </row>
    <row r="117" spans="1:10" ht="15.75" thickBot="1" x14ac:dyDescent="0.3">
      <c r="A117" s="12" t="s">
        <v>116</v>
      </c>
      <c r="B117" s="13" t="s">
        <v>36</v>
      </c>
      <c r="C117" s="14" t="s">
        <v>22</v>
      </c>
      <c r="D117" s="10">
        <v>126500</v>
      </c>
      <c r="E117" s="11">
        <v>31625</v>
      </c>
      <c r="F117" s="20"/>
      <c r="G117" s="20"/>
      <c r="H117" s="11">
        <v>34750.239999999998</v>
      </c>
      <c r="I117" s="11">
        <v>91749.759999999995</v>
      </c>
      <c r="J117" s="20"/>
    </row>
    <row r="118" spans="1:10" ht="15.75" thickBot="1" x14ac:dyDescent="0.3">
      <c r="A118" s="12" t="s">
        <v>117</v>
      </c>
      <c r="B118" s="13" t="s">
        <v>36</v>
      </c>
      <c r="C118" s="14" t="s">
        <v>22</v>
      </c>
      <c r="D118" s="10">
        <v>165938.5</v>
      </c>
      <c r="E118" s="11">
        <v>19912.62</v>
      </c>
      <c r="F118" s="20"/>
      <c r="G118" s="22">
        <v>19912.62</v>
      </c>
      <c r="H118" s="11">
        <v>28223.95</v>
      </c>
      <c r="I118" s="11">
        <v>117249.93</v>
      </c>
      <c r="J118" s="22">
        <v>19912.62</v>
      </c>
    </row>
    <row r="119" spans="1:10" x14ac:dyDescent="0.25">
      <c r="A119" s="8" t="s">
        <v>118</v>
      </c>
      <c r="B119" s="74" t="s">
        <v>120</v>
      </c>
      <c r="C119" s="9" t="s">
        <v>40</v>
      </c>
      <c r="D119" s="88">
        <v>261499.56</v>
      </c>
      <c r="E119" s="86"/>
      <c r="F119" s="86"/>
      <c r="G119" s="86"/>
      <c r="H119" s="86"/>
      <c r="I119" s="86"/>
      <c r="J119" s="86"/>
    </row>
    <row r="120" spans="1:10" ht="15.75" thickBot="1" x14ac:dyDescent="0.3">
      <c r="A120" s="12" t="s">
        <v>119</v>
      </c>
      <c r="B120" s="75"/>
      <c r="C120" s="13" t="s">
        <v>41</v>
      </c>
      <c r="D120" s="89"/>
      <c r="E120" s="87"/>
      <c r="F120" s="87"/>
      <c r="G120" s="87"/>
      <c r="H120" s="87"/>
      <c r="I120" s="87"/>
      <c r="J120" s="87"/>
    </row>
    <row r="121" spans="1:10" x14ac:dyDescent="0.25">
      <c r="A121" s="8" t="s">
        <v>118</v>
      </c>
      <c r="B121" s="74" t="s">
        <v>17</v>
      </c>
      <c r="C121" s="9" t="s">
        <v>55</v>
      </c>
      <c r="D121" s="88">
        <v>87500</v>
      </c>
      <c r="E121" s="86"/>
      <c r="F121" s="86"/>
      <c r="G121" s="86"/>
      <c r="H121" s="86"/>
      <c r="I121" s="86"/>
      <c r="J121" s="86"/>
    </row>
    <row r="122" spans="1:10" ht="15.75" thickBot="1" x14ac:dyDescent="0.3">
      <c r="A122" s="12" t="s">
        <v>121</v>
      </c>
      <c r="B122" s="75"/>
      <c r="C122" s="13" t="s">
        <v>56</v>
      </c>
      <c r="D122" s="89"/>
      <c r="E122" s="87"/>
      <c r="F122" s="87"/>
      <c r="G122" s="87"/>
      <c r="H122" s="87"/>
      <c r="I122" s="87"/>
      <c r="J122" s="87"/>
    </row>
    <row r="123" spans="1:10" x14ac:dyDescent="0.25">
      <c r="A123" s="8" t="s">
        <v>118</v>
      </c>
      <c r="B123" s="74" t="s">
        <v>123</v>
      </c>
      <c r="C123" s="9" t="s">
        <v>40</v>
      </c>
      <c r="D123" s="88">
        <v>189737</v>
      </c>
      <c r="E123" s="86"/>
      <c r="F123" s="86"/>
      <c r="G123" s="86"/>
      <c r="H123" s="86"/>
      <c r="I123" s="90">
        <v>64720.24</v>
      </c>
      <c r="J123" s="86"/>
    </row>
    <row r="124" spans="1:10" ht="15.75" thickBot="1" x14ac:dyDescent="0.3">
      <c r="A124" s="12" t="s">
        <v>122</v>
      </c>
      <c r="B124" s="75"/>
      <c r="C124" s="13" t="s">
        <v>41</v>
      </c>
      <c r="D124" s="89"/>
      <c r="E124" s="87"/>
      <c r="F124" s="87"/>
      <c r="G124" s="87"/>
      <c r="H124" s="87"/>
      <c r="I124" s="91"/>
      <c r="J124" s="87"/>
    </row>
    <row r="125" spans="1:10" x14ac:dyDescent="0.25">
      <c r="A125" s="74" t="s">
        <v>124</v>
      </c>
      <c r="B125" s="74" t="s">
        <v>17</v>
      </c>
      <c r="C125" s="9" t="s">
        <v>55</v>
      </c>
      <c r="D125" s="88">
        <v>100000</v>
      </c>
      <c r="E125" s="86"/>
      <c r="F125" s="86"/>
      <c r="G125" s="86"/>
      <c r="H125" s="86"/>
      <c r="I125" s="86"/>
      <c r="J125" s="86"/>
    </row>
    <row r="126" spans="1:10" ht="15.75" thickBot="1" x14ac:dyDescent="0.3">
      <c r="A126" s="75"/>
      <c r="B126" s="75"/>
      <c r="C126" s="13" t="s">
        <v>56</v>
      </c>
      <c r="D126" s="89"/>
      <c r="E126" s="87"/>
      <c r="F126" s="87"/>
      <c r="G126" s="87"/>
      <c r="H126" s="87"/>
      <c r="I126" s="87"/>
      <c r="J126" s="87"/>
    </row>
    <row r="127" spans="1:10" ht="15.75" thickBot="1" x14ac:dyDescent="0.3">
      <c r="A127" s="12" t="s">
        <v>125</v>
      </c>
      <c r="B127" s="13" t="s">
        <v>36</v>
      </c>
      <c r="C127" s="14" t="s">
        <v>22</v>
      </c>
      <c r="D127" s="10">
        <v>475002.17</v>
      </c>
      <c r="E127" s="11">
        <v>102565.77</v>
      </c>
      <c r="F127" s="11">
        <v>372436.4</v>
      </c>
      <c r="G127" s="20"/>
      <c r="H127" s="11">
        <v>24004.74</v>
      </c>
      <c r="I127" s="11">
        <v>368377.59</v>
      </c>
      <c r="J127" s="20"/>
    </row>
    <row r="128" spans="1:10" ht="15.75" thickBot="1" x14ac:dyDescent="0.3">
      <c r="A128" s="12" t="s">
        <v>126</v>
      </c>
      <c r="B128" s="13" t="s">
        <v>26</v>
      </c>
      <c r="C128" s="14" t="s">
        <v>22</v>
      </c>
      <c r="D128" s="10">
        <v>204525</v>
      </c>
      <c r="E128" s="11">
        <v>112725.05</v>
      </c>
      <c r="F128" s="11">
        <v>44732.06</v>
      </c>
      <c r="G128" s="20"/>
      <c r="H128" s="11">
        <v>29619.79</v>
      </c>
      <c r="I128" s="20"/>
      <c r="J128" s="20"/>
    </row>
    <row r="129" spans="1:10" ht="15.75" thickBot="1" x14ac:dyDescent="0.3">
      <c r="A129" s="12" t="s">
        <v>127</v>
      </c>
      <c r="B129" s="20"/>
      <c r="C129" s="20"/>
      <c r="D129" s="20"/>
      <c r="E129" s="20"/>
      <c r="F129" s="11">
        <v>22504.48</v>
      </c>
      <c r="G129" s="20"/>
      <c r="H129" s="22">
        <v>2640.6</v>
      </c>
      <c r="I129" s="11">
        <v>19863.88</v>
      </c>
      <c r="J129" s="20"/>
    </row>
    <row r="130" spans="1:10" ht="15.75" thickBot="1" x14ac:dyDescent="0.3">
      <c r="A130" s="12" t="s">
        <v>128</v>
      </c>
      <c r="B130" s="13" t="s">
        <v>36</v>
      </c>
      <c r="C130" s="14" t="s">
        <v>22</v>
      </c>
      <c r="D130" s="10">
        <v>96810</v>
      </c>
      <c r="E130" s="20"/>
      <c r="F130" s="20"/>
      <c r="G130" s="20"/>
      <c r="H130" s="20"/>
      <c r="I130" s="20"/>
      <c r="J130" s="20"/>
    </row>
    <row r="131" spans="1:10" x14ac:dyDescent="0.25">
      <c r="A131" s="8" t="s">
        <v>129</v>
      </c>
      <c r="B131" s="74" t="s">
        <v>17</v>
      </c>
      <c r="C131" s="76" t="s">
        <v>22</v>
      </c>
      <c r="D131" s="88">
        <v>321386.2</v>
      </c>
      <c r="E131" s="86"/>
      <c r="F131" s="86"/>
      <c r="G131" s="86"/>
      <c r="H131" s="86"/>
      <c r="I131" s="86"/>
      <c r="J131" s="86"/>
    </row>
    <row r="132" spans="1:10" ht="15.75" thickBot="1" x14ac:dyDescent="0.3">
      <c r="A132" s="12" t="s">
        <v>88</v>
      </c>
      <c r="B132" s="75"/>
      <c r="C132" s="77"/>
      <c r="D132" s="89"/>
      <c r="E132" s="87"/>
      <c r="F132" s="87"/>
      <c r="G132" s="87"/>
      <c r="H132" s="87"/>
      <c r="I132" s="87"/>
      <c r="J132" s="87"/>
    </row>
    <row r="133" spans="1:10" x14ac:dyDescent="0.25">
      <c r="A133" s="74" t="s">
        <v>130</v>
      </c>
      <c r="B133" s="74" t="s">
        <v>17</v>
      </c>
      <c r="C133" s="9" t="s">
        <v>55</v>
      </c>
      <c r="D133" s="88">
        <v>120000</v>
      </c>
      <c r="E133" s="86"/>
      <c r="F133" s="86"/>
      <c r="G133" s="86"/>
      <c r="H133" s="86"/>
      <c r="I133" s="86"/>
      <c r="J133" s="86"/>
    </row>
    <row r="134" spans="1:10" ht="15.75" thickBot="1" x14ac:dyDescent="0.3">
      <c r="A134" s="75"/>
      <c r="B134" s="75"/>
      <c r="C134" s="13" t="s">
        <v>56</v>
      </c>
      <c r="D134" s="89"/>
      <c r="E134" s="87"/>
      <c r="F134" s="87"/>
      <c r="G134" s="87"/>
      <c r="H134" s="87"/>
      <c r="I134" s="87"/>
      <c r="J134" s="87"/>
    </row>
    <row r="135" spans="1:10" x14ac:dyDescent="0.25">
      <c r="A135" s="74" t="s">
        <v>131</v>
      </c>
      <c r="B135" s="74" t="s">
        <v>17</v>
      </c>
      <c r="C135" s="9" t="s">
        <v>55</v>
      </c>
      <c r="D135" s="88">
        <v>120000</v>
      </c>
      <c r="E135" s="86"/>
      <c r="F135" s="86"/>
      <c r="G135" s="86"/>
      <c r="H135" s="86"/>
      <c r="I135" s="86"/>
      <c r="J135" s="86"/>
    </row>
    <row r="136" spans="1:10" ht="15.75" thickBot="1" x14ac:dyDescent="0.3">
      <c r="A136" s="75"/>
      <c r="B136" s="75"/>
      <c r="C136" s="13" t="s">
        <v>56</v>
      </c>
      <c r="D136" s="89"/>
      <c r="E136" s="87"/>
      <c r="F136" s="87"/>
      <c r="G136" s="87"/>
      <c r="H136" s="87"/>
      <c r="I136" s="87"/>
      <c r="J136" s="87"/>
    </row>
    <row r="137" spans="1:10" x14ac:dyDescent="0.25">
      <c r="A137" s="74" t="s">
        <v>132</v>
      </c>
      <c r="B137" s="74" t="s">
        <v>17</v>
      </c>
      <c r="C137" s="9" t="s">
        <v>55</v>
      </c>
      <c r="D137" s="88">
        <v>120000</v>
      </c>
      <c r="E137" s="90">
        <v>120000</v>
      </c>
      <c r="F137" s="86"/>
      <c r="G137" s="86"/>
      <c r="H137" s="90">
        <v>120000</v>
      </c>
      <c r="I137" s="86"/>
      <c r="J137" s="86"/>
    </row>
    <row r="138" spans="1:10" ht="15.75" thickBot="1" x14ac:dyDescent="0.3">
      <c r="A138" s="75"/>
      <c r="B138" s="75"/>
      <c r="C138" s="13" t="s">
        <v>56</v>
      </c>
      <c r="D138" s="89"/>
      <c r="E138" s="91"/>
      <c r="F138" s="87"/>
      <c r="G138" s="87"/>
      <c r="H138" s="91"/>
      <c r="I138" s="87"/>
      <c r="J138" s="87"/>
    </row>
    <row r="139" spans="1:10" ht="15.75" thickBot="1" x14ac:dyDescent="0.3">
      <c r="A139" s="12" t="s">
        <v>133</v>
      </c>
      <c r="B139" s="13" t="s">
        <v>26</v>
      </c>
      <c r="C139" s="14" t="s">
        <v>22</v>
      </c>
      <c r="D139" s="10">
        <v>213528</v>
      </c>
      <c r="E139" s="11">
        <v>23025</v>
      </c>
      <c r="F139" s="11">
        <v>190503</v>
      </c>
      <c r="G139" s="20"/>
      <c r="H139" s="20"/>
      <c r="I139" s="11">
        <v>213528</v>
      </c>
      <c r="J139" s="20"/>
    </row>
    <row r="140" spans="1:10" ht="15.75" thickBot="1" x14ac:dyDescent="0.3">
      <c r="A140" s="12" t="s">
        <v>134</v>
      </c>
      <c r="B140" s="13" t="s">
        <v>36</v>
      </c>
      <c r="C140" s="14" t="s">
        <v>22</v>
      </c>
      <c r="D140" s="10">
        <v>177023</v>
      </c>
      <c r="E140" s="11">
        <v>61633.69</v>
      </c>
      <c r="F140" s="11">
        <v>46025.98</v>
      </c>
      <c r="G140" s="22">
        <v>41039.65</v>
      </c>
      <c r="H140" s="11">
        <v>54847.61</v>
      </c>
      <c r="I140" s="11">
        <v>61649.01</v>
      </c>
      <c r="J140" s="22">
        <v>51374.18</v>
      </c>
    </row>
    <row r="141" spans="1:10" ht="15.75" thickBot="1" x14ac:dyDescent="0.3">
      <c r="A141" s="12" t="s">
        <v>135</v>
      </c>
      <c r="B141" s="13" t="s">
        <v>43</v>
      </c>
      <c r="C141" s="14" t="s">
        <v>22</v>
      </c>
      <c r="D141" s="10">
        <v>90570.68</v>
      </c>
      <c r="E141" s="20"/>
      <c r="F141" s="20"/>
      <c r="G141" s="20"/>
      <c r="H141" s="20"/>
      <c r="I141" s="20"/>
      <c r="J141" s="20"/>
    </row>
    <row r="142" spans="1:10" ht="15.75" thickBot="1" x14ac:dyDescent="0.3">
      <c r="A142" s="12" t="s">
        <v>136</v>
      </c>
      <c r="B142" s="13" t="s">
        <v>36</v>
      </c>
      <c r="C142" s="14" t="s">
        <v>22</v>
      </c>
      <c r="D142" s="10">
        <v>208600</v>
      </c>
      <c r="E142" s="20"/>
      <c r="F142" s="20"/>
      <c r="G142" s="20"/>
      <c r="H142" s="20"/>
      <c r="I142" s="11">
        <v>53720</v>
      </c>
      <c r="J142" s="20"/>
    </row>
    <row r="143" spans="1:10" ht="15.75" thickBot="1" x14ac:dyDescent="0.3">
      <c r="A143" s="12" t="s">
        <v>137</v>
      </c>
      <c r="B143" s="13" t="s">
        <v>36</v>
      </c>
      <c r="C143" s="14" t="s">
        <v>22</v>
      </c>
      <c r="D143" s="10">
        <v>308600</v>
      </c>
      <c r="E143" s="11">
        <v>33720</v>
      </c>
      <c r="F143" s="20"/>
      <c r="G143" s="22">
        <v>133720</v>
      </c>
      <c r="H143" s="11">
        <v>36414.29</v>
      </c>
      <c r="I143" s="11">
        <v>31025.71</v>
      </c>
      <c r="J143" s="22">
        <v>124595.28</v>
      </c>
    </row>
    <row r="144" spans="1:10" ht="15.75" thickBot="1" x14ac:dyDescent="0.3">
      <c r="A144" s="12" t="s">
        <v>138</v>
      </c>
      <c r="B144" s="13" t="s">
        <v>36</v>
      </c>
      <c r="C144" s="14" t="s">
        <v>22</v>
      </c>
      <c r="D144" s="10">
        <v>357121.5</v>
      </c>
      <c r="E144" s="20"/>
      <c r="F144" s="20"/>
      <c r="G144" s="20"/>
      <c r="H144" s="20"/>
      <c r="I144" s="20"/>
      <c r="J144" s="20"/>
    </row>
    <row r="145" spans="1:10" x14ac:dyDescent="0.25">
      <c r="A145" s="74" t="s">
        <v>139</v>
      </c>
      <c r="B145" s="74" t="s">
        <v>17</v>
      </c>
      <c r="C145" s="9" t="s">
        <v>55</v>
      </c>
      <c r="D145" s="88">
        <v>150000</v>
      </c>
      <c r="E145" s="86"/>
      <c r="F145" s="86"/>
      <c r="G145" s="86"/>
      <c r="H145" s="86"/>
      <c r="I145" s="86"/>
      <c r="J145" s="86"/>
    </row>
    <row r="146" spans="1:10" ht="15.75" thickBot="1" x14ac:dyDescent="0.3">
      <c r="A146" s="75"/>
      <c r="B146" s="75"/>
      <c r="C146" s="13" t="s">
        <v>56</v>
      </c>
      <c r="D146" s="89"/>
      <c r="E146" s="87"/>
      <c r="F146" s="87"/>
      <c r="G146" s="87"/>
      <c r="H146" s="87"/>
      <c r="I146" s="87"/>
      <c r="J146" s="87"/>
    </row>
    <row r="147" spans="1:10" x14ac:dyDescent="0.25">
      <c r="A147" s="74" t="s">
        <v>140</v>
      </c>
      <c r="B147" s="74" t="s">
        <v>17</v>
      </c>
      <c r="C147" s="9" t="s">
        <v>55</v>
      </c>
      <c r="D147" s="88">
        <v>200000</v>
      </c>
      <c r="E147" s="90">
        <v>200000</v>
      </c>
      <c r="F147" s="86"/>
      <c r="G147" s="86"/>
      <c r="H147" s="86"/>
      <c r="I147" s="86"/>
      <c r="J147" s="86"/>
    </row>
    <row r="148" spans="1:10" ht="15.75" thickBot="1" x14ac:dyDescent="0.3">
      <c r="A148" s="75"/>
      <c r="B148" s="75"/>
      <c r="C148" s="13" t="s">
        <v>56</v>
      </c>
      <c r="D148" s="89"/>
      <c r="E148" s="91"/>
      <c r="F148" s="87"/>
      <c r="G148" s="87"/>
      <c r="H148" s="87"/>
      <c r="I148" s="87"/>
      <c r="J148" s="87"/>
    </row>
    <row r="149" spans="1:10" x14ac:dyDescent="0.25">
      <c r="A149" s="74" t="s">
        <v>141</v>
      </c>
      <c r="B149" s="74" t="s">
        <v>17</v>
      </c>
      <c r="C149" s="9" t="s">
        <v>55</v>
      </c>
      <c r="D149" s="88">
        <v>200000</v>
      </c>
      <c r="E149" s="86"/>
      <c r="F149" s="90">
        <v>200000</v>
      </c>
      <c r="G149" s="86"/>
      <c r="H149" s="90">
        <v>200000</v>
      </c>
      <c r="I149" s="86"/>
      <c r="J149" s="86"/>
    </row>
    <row r="150" spans="1:10" ht="15.75" thickBot="1" x14ac:dyDescent="0.3">
      <c r="A150" s="75"/>
      <c r="B150" s="75"/>
      <c r="C150" s="13" t="s">
        <v>56</v>
      </c>
      <c r="D150" s="89"/>
      <c r="E150" s="87"/>
      <c r="F150" s="91"/>
      <c r="G150" s="87"/>
      <c r="H150" s="91"/>
      <c r="I150" s="87"/>
      <c r="J150" s="87"/>
    </row>
    <row r="151" spans="1:10" ht="15.75" thickBot="1" x14ac:dyDescent="0.3">
      <c r="A151" s="12" t="s">
        <v>142</v>
      </c>
      <c r="B151" s="13" t="s">
        <v>21</v>
      </c>
      <c r="C151" s="14" t="s">
        <v>22</v>
      </c>
      <c r="D151" s="10">
        <v>29542.35</v>
      </c>
      <c r="E151" s="11">
        <v>17725.41</v>
      </c>
      <c r="F151" s="20"/>
      <c r="G151" s="20"/>
      <c r="H151" s="20"/>
      <c r="I151" s="20"/>
      <c r="J151" s="20"/>
    </row>
    <row r="152" spans="1:10" x14ac:dyDescent="0.25">
      <c r="A152" s="8" t="s">
        <v>143</v>
      </c>
      <c r="B152" s="74" t="s">
        <v>17</v>
      </c>
      <c r="C152" s="74" t="s">
        <v>18</v>
      </c>
      <c r="D152" s="9"/>
      <c r="E152" s="86"/>
      <c r="F152" s="9"/>
      <c r="G152" s="86"/>
      <c r="H152" s="9"/>
      <c r="I152" s="86"/>
      <c r="J152" s="86"/>
    </row>
    <row r="153" spans="1:10" ht="17.25" thickBot="1" x14ac:dyDescent="0.3">
      <c r="A153" s="12" t="s">
        <v>144</v>
      </c>
      <c r="B153" s="75"/>
      <c r="C153" s="75"/>
      <c r="D153" s="10">
        <v>100000</v>
      </c>
      <c r="E153" s="87"/>
      <c r="F153" s="11">
        <v>100000</v>
      </c>
      <c r="G153" s="87"/>
      <c r="H153" s="11">
        <v>100000</v>
      </c>
      <c r="I153" s="87"/>
      <c r="J153" s="87"/>
    </row>
    <row r="154" spans="1:10" ht="15.75" thickBot="1" x14ac:dyDescent="0.3">
      <c r="A154" s="12" t="s">
        <v>145</v>
      </c>
      <c r="B154" s="13" t="s">
        <v>26</v>
      </c>
      <c r="C154" s="14" t="s">
        <v>22</v>
      </c>
      <c r="D154" s="10">
        <v>251971.20000000001</v>
      </c>
      <c r="E154" s="20"/>
      <c r="F154" s="11">
        <v>25197.119999999999</v>
      </c>
      <c r="G154" s="22">
        <v>226774.1</v>
      </c>
      <c r="H154" s="20"/>
      <c r="I154" s="11">
        <v>68242.2</v>
      </c>
      <c r="J154" s="22">
        <v>183729.02</v>
      </c>
    </row>
    <row r="155" spans="1:10" ht="15.75" thickBot="1" x14ac:dyDescent="0.3">
      <c r="A155" s="12" t="s">
        <v>146</v>
      </c>
      <c r="B155" s="13" t="s">
        <v>36</v>
      </c>
      <c r="C155" s="14" t="s">
        <v>22</v>
      </c>
      <c r="D155" s="10">
        <v>303443</v>
      </c>
      <c r="E155" s="20"/>
      <c r="F155" s="20"/>
      <c r="G155" s="20"/>
      <c r="H155" s="20"/>
      <c r="I155" s="20"/>
      <c r="J155" s="20"/>
    </row>
    <row r="156" spans="1:10" ht="15.75" thickBot="1" x14ac:dyDescent="0.3">
      <c r="A156" s="12" t="s">
        <v>147</v>
      </c>
      <c r="B156" s="13" t="s">
        <v>43</v>
      </c>
      <c r="C156" s="14" t="s">
        <v>22</v>
      </c>
      <c r="D156" s="10">
        <v>114763.81</v>
      </c>
      <c r="E156" s="20"/>
      <c r="F156" s="20"/>
      <c r="G156" s="20"/>
      <c r="H156" s="20"/>
      <c r="I156" s="20"/>
      <c r="J156" s="20"/>
    </row>
    <row r="157" spans="1:10" ht="15.75" thickBot="1" x14ac:dyDescent="0.3">
      <c r="A157" s="12" t="s">
        <v>148</v>
      </c>
      <c r="B157" s="13" t="s">
        <v>43</v>
      </c>
      <c r="C157" s="14" t="s">
        <v>22</v>
      </c>
      <c r="D157" s="10">
        <v>114210.02</v>
      </c>
      <c r="E157" s="20"/>
      <c r="F157" s="20"/>
      <c r="G157" s="20"/>
      <c r="H157" s="20"/>
      <c r="I157" s="20"/>
      <c r="J157" s="20"/>
    </row>
    <row r="158" spans="1:10" ht="15.75" thickBot="1" x14ac:dyDescent="0.3">
      <c r="A158" s="12" t="s">
        <v>149</v>
      </c>
      <c r="B158" s="13" t="s">
        <v>43</v>
      </c>
      <c r="C158" s="14" t="s">
        <v>22</v>
      </c>
      <c r="D158" s="10">
        <v>30953.49</v>
      </c>
      <c r="E158" s="20"/>
      <c r="F158" s="20"/>
      <c r="G158" s="20"/>
      <c r="H158" s="20"/>
      <c r="I158" s="20"/>
      <c r="J158" s="20"/>
    </row>
    <row r="159" spans="1:10" ht="15.75" thickBot="1" x14ac:dyDescent="0.3">
      <c r="A159" s="12" t="s">
        <v>150</v>
      </c>
      <c r="B159" s="13" t="s">
        <v>36</v>
      </c>
      <c r="C159" s="14" t="s">
        <v>22</v>
      </c>
      <c r="D159" s="10">
        <v>301300</v>
      </c>
      <c r="E159" s="20"/>
      <c r="F159" s="11">
        <v>258214.1</v>
      </c>
      <c r="G159" s="22">
        <v>43085.9</v>
      </c>
      <c r="H159" s="23">
        <v>891.24</v>
      </c>
      <c r="I159" s="11">
        <v>257322.86</v>
      </c>
      <c r="J159" s="22">
        <v>43085.9</v>
      </c>
    </row>
    <row r="160" spans="1:10" ht="15.75" thickBot="1" x14ac:dyDescent="0.3">
      <c r="A160" s="12" t="s">
        <v>151</v>
      </c>
      <c r="B160" s="13" t="s">
        <v>43</v>
      </c>
      <c r="C160" s="14" t="s">
        <v>22</v>
      </c>
      <c r="D160" s="10">
        <v>135054.87</v>
      </c>
      <c r="E160" s="20"/>
      <c r="F160" s="20"/>
      <c r="G160" s="20"/>
      <c r="H160" s="20"/>
      <c r="I160" s="20"/>
      <c r="J160" s="20"/>
    </row>
    <row r="162" spans="1:10" ht="15.75" thickBot="1" x14ac:dyDescent="0.3">
      <c r="A162" s="25"/>
    </row>
    <row r="163" spans="1:10" ht="16.5" x14ac:dyDescent="0.25">
      <c r="A163" s="81" t="s">
        <v>0</v>
      </c>
      <c r="B163" s="83" t="s">
        <v>1</v>
      </c>
      <c r="C163" s="83" t="s">
        <v>2</v>
      </c>
      <c r="D163" s="4" t="s">
        <v>152</v>
      </c>
      <c r="E163" s="4" t="s">
        <v>154</v>
      </c>
      <c r="F163" s="4" t="s">
        <v>155</v>
      </c>
      <c r="G163" s="4" t="s">
        <v>156</v>
      </c>
      <c r="H163" s="4" t="s">
        <v>157</v>
      </c>
      <c r="I163" s="3" t="s">
        <v>14</v>
      </c>
      <c r="J163" s="4" t="s">
        <v>14</v>
      </c>
    </row>
    <row r="164" spans="1:10" x14ac:dyDescent="0.25">
      <c r="A164" s="82"/>
      <c r="B164" s="84"/>
      <c r="C164" s="84"/>
      <c r="D164" s="5" t="s">
        <v>153</v>
      </c>
      <c r="E164" s="5">
        <v>2022</v>
      </c>
      <c r="F164" s="5">
        <v>2022</v>
      </c>
      <c r="G164" s="5">
        <v>2022</v>
      </c>
      <c r="H164" s="5">
        <v>2022</v>
      </c>
      <c r="I164" s="7" t="s">
        <v>158</v>
      </c>
      <c r="J164" s="5" t="s">
        <v>15</v>
      </c>
    </row>
    <row r="165" spans="1:10" x14ac:dyDescent="0.25">
      <c r="A165" s="85" t="s">
        <v>159</v>
      </c>
      <c r="B165" s="85" t="s">
        <v>17</v>
      </c>
      <c r="C165" s="85" t="s">
        <v>18</v>
      </c>
      <c r="D165" s="9"/>
      <c r="E165" s="9"/>
      <c r="F165" s="80"/>
      <c r="G165" s="80"/>
      <c r="H165" s="80"/>
      <c r="I165" s="80"/>
      <c r="J165" s="80"/>
    </row>
    <row r="166" spans="1:10" ht="15.75" thickBot="1" x14ac:dyDescent="0.3">
      <c r="A166" s="75"/>
      <c r="B166" s="75"/>
      <c r="C166" s="75"/>
      <c r="D166" s="10">
        <v>60000</v>
      </c>
      <c r="E166" s="11">
        <v>60000</v>
      </c>
      <c r="F166" s="73"/>
      <c r="G166" s="73"/>
      <c r="H166" s="73"/>
      <c r="I166" s="73"/>
      <c r="J166" s="73"/>
    </row>
    <row r="167" spans="1:10" ht="15.75" thickBot="1" x14ac:dyDescent="0.3">
      <c r="A167" s="12" t="s">
        <v>160</v>
      </c>
      <c r="B167" s="13" t="s">
        <v>26</v>
      </c>
      <c r="C167" s="14" t="s">
        <v>22</v>
      </c>
      <c r="D167" s="10">
        <v>57708.66</v>
      </c>
      <c r="E167" s="11">
        <v>28854.33</v>
      </c>
      <c r="F167" s="26"/>
      <c r="G167" s="22">
        <v>28854.33</v>
      </c>
      <c r="H167" s="22">
        <v>6287.91</v>
      </c>
      <c r="I167" s="11">
        <v>22566.42</v>
      </c>
      <c r="J167" s="22">
        <v>28854.33</v>
      </c>
    </row>
    <row r="168" spans="1:10" x14ac:dyDescent="0.25">
      <c r="A168" s="74" t="s">
        <v>161</v>
      </c>
      <c r="B168" s="74" t="s">
        <v>162</v>
      </c>
      <c r="C168" s="74" t="s">
        <v>163</v>
      </c>
      <c r="D168" s="9"/>
      <c r="E168" s="9"/>
      <c r="F168" s="9"/>
      <c r="G168" s="72"/>
      <c r="H168" s="9"/>
      <c r="I168" s="72"/>
      <c r="J168" s="72"/>
    </row>
    <row r="169" spans="1:10" ht="15.75" thickBot="1" x14ac:dyDescent="0.3">
      <c r="A169" s="75"/>
      <c r="B169" s="75"/>
      <c r="C169" s="75"/>
      <c r="D169" s="10">
        <v>300000</v>
      </c>
      <c r="E169" s="11">
        <v>38750</v>
      </c>
      <c r="F169" s="11">
        <v>20000</v>
      </c>
      <c r="G169" s="73"/>
      <c r="H169" s="11">
        <v>40000</v>
      </c>
      <c r="I169" s="73"/>
      <c r="J169" s="73"/>
    </row>
    <row r="170" spans="1:10" ht="15.75" thickBot="1" x14ac:dyDescent="0.3">
      <c r="A170" s="12" t="s">
        <v>164</v>
      </c>
      <c r="B170" s="13" t="s">
        <v>26</v>
      </c>
      <c r="C170" s="14" t="s">
        <v>22</v>
      </c>
      <c r="D170" s="10">
        <v>71990.12</v>
      </c>
      <c r="E170" s="11">
        <v>36167.29</v>
      </c>
      <c r="F170" s="26"/>
      <c r="G170" s="26"/>
      <c r="H170" s="11">
        <v>25219.98</v>
      </c>
      <c r="I170" s="11">
        <v>10947.31</v>
      </c>
      <c r="J170" s="22">
        <v>35822.83</v>
      </c>
    </row>
    <row r="171" spans="1:10" x14ac:dyDescent="0.25">
      <c r="A171" s="74" t="s">
        <v>165</v>
      </c>
      <c r="B171" s="74" t="s">
        <v>26</v>
      </c>
      <c r="C171" s="76" t="s">
        <v>22</v>
      </c>
      <c r="D171" s="9"/>
      <c r="E171" s="72"/>
      <c r="F171" s="9"/>
      <c r="G171" s="78">
        <v>35822.83</v>
      </c>
      <c r="H171" s="72"/>
      <c r="I171" s="72"/>
      <c r="J171" s="72"/>
    </row>
    <row r="172" spans="1:10" ht="15.75" thickBot="1" x14ac:dyDescent="0.3">
      <c r="A172" s="75"/>
      <c r="B172" s="75"/>
      <c r="C172" s="77"/>
      <c r="D172" s="10">
        <v>46951.49</v>
      </c>
      <c r="E172" s="73"/>
      <c r="F172" s="11">
        <v>3733.06</v>
      </c>
      <c r="G172" s="79"/>
      <c r="H172" s="73"/>
      <c r="I172" s="73"/>
      <c r="J172" s="73"/>
    </row>
    <row r="173" spans="1:10" x14ac:dyDescent="0.25">
      <c r="A173" s="62" t="s">
        <v>166</v>
      </c>
      <c r="B173" s="63"/>
      <c r="C173" s="63"/>
      <c r="D173" s="64"/>
      <c r="E173" s="9"/>
      <c r="F173" s="9"/>
      <c r="G173" s="68">
        <v>1536127.45</v>
      </c>
      <c r="H173" s="68">
        <v>4140413.43</v>
      </c>
      <c r="I173" s="70">
        <v>4180025.07</v>
      </c>
      <c r="J173" s="68">
        <v>3411462.17</v>
      </c>
    </row>
    <row r="174" spans="1:10" ht="15.75" thickBot="1" x14ac:dyDescent="0.3">
      <c r="A174" s="65"/>
      <c r="B174" s="66"/>
      <c r="C174" s="66"/>
      <c r="D174" s="67"/>
      <c r="E174" s="27">
        <v>7448363.6200000001</v>
      </c>
      <c r="F174" s="27">
        <v>3476676.67</v>
      </c>
      <c r="G174" s="69"/>
      <c r="H174" s="69"/>
      <c r="I174" s="71"/>
      <c r="J174" s="69"/>
    </row>
  </sheetData>
  <mergeCells count="379">
    <mergeCell ref="B1:B2"/>
    <mergeCell ref="C1:C2"/>
    <mergeCell ref="A3:A4"/>
    <mergeCell ref="B3:B4"/>
    <mergeCell ref="C3:C4"/>
    <mergeCell ref="F3:F4"/>
    <mergeCell ref="J5:J6"/>
    <mergeCell ref="A8:A9"/>
    <mergeCell ref="B8:B9"/>
    <mergeCell ref="C8:C9"/>
    <mergeCell ref="F8:F9"/>
    <mergeCell ref="G8:G9"/>
    <mergeCell ref="H8:H9"/>
    <mergeCell ref="J8:J9"/>
    <mergeCell ref="G3:G4"/>
    <mergeCell ref="H3:H4"/>
    <mergeCell ref="I3:I4"/>
    <mergeCell ref="J3:J4"/>
    <mergeCell ref="A5:A6"/>
    <mergeCell ref="B5:B6"/>
    <mergeCell ref="C5:C6"/>
    <mergeCell ref="F5:F6"/>
    <mergeCell ref="G5:G6"/>
    <mergeCell ref="I5:I6"/>
    <mergeCell ref="J11:J12"/>
    <mergeCell ref="A13:A14"/>
    <mergeCell ref="B13:B14"/>
    <mergeCell ref="C13:C14"/>
    <mergeCell ref="E13:E14"/>
    <mergeCell ref="G13:G14"/>
    <mergeCell ref="J13:J14"/>
    <mergeCell ref="A11:A12"/>
    <mergeCell ref="B11:B12"/>
    <mergeCell ref="C11:C12"/>
    <mergeCell ref="G11:G12"/>
    <mergeCell ref="H11:H12"/>
    <mergeCell ref="I11:I12"/>
    <mergeCell ref="J16:J17"/>
    <mergeCell ref="A19:A20"/>
    <mergeCell ref="B19:B20"/>
    <mergeCell ref="C19:C20"/>
    <mergeCell ref="E19:E20"/>
    <mergeCell ref="G19:G20"/>
    <mergeCell ref="I19:I20"/>
    <mergeCell ref="J19:J20"/>
    <mergeCell ref="A16:A17"/>
    <mergeCell ref="B16:B17"/>
    <mergeCell ref="C16:C17"/>
    <mergeCell ref="E16:E17"/>
    <mergeCell ref="G16:G17"/>
    <mergeCell ref="I16:I17"/>
    <mergeCell ref="J21:J22"/>
    <mergeCell ref="A25:A27"/>
    <mergeCell ref="B25:B27"/>
    <mergeCell ref="C25:C27"/>
    <mergeCell ref="A30:A31"/>
    <mergeCell ref="B30:B31"/>
    <mergeCell ref="D30:D31"/>
    <mergeCell ref="E30:E31"/>
    <mergeCell ref="F30:F31"/>
    <mergeCell ref="G30:G31"/>
    <mergeCell ref="A21:A22"/>
    <mergeCell ref="B21:B22"/>
    <mergeCell ref="C21:C22"/>
    <mergeCell ref="E21:E22"/>
    <mergeCell ref="G21:G22"/>
    <mergeCell ref="H21:H22"/>
    <mergeCell ref="J32:J33"/>
    <mergeCell ref="A34:A35"/>
    <mergeCell ref="B34:B35"/>
    <mergeCell ref="C34:C35"/>
    <mergeCell ref="E34:E35"/>
    <mergeCell ref="F34:F35"/>
    <mergeCell ref="G34:G35"/>
    <mergeCell ref="J34:J35"/>
    <mergeCell ref="H30:H31"/>
    <mergeCell ref="I30:I31"/>
    <mergeCell ref="J30:J31"/>
    <mergeCell ref="A32:A33"/>
    <mergeCell ref="B32:B33"/>
    <mergeCell ref="C32:C33"/>
    <mergeCell ref="F32:F33"/>
    <mergeCell ref="G32:G33"/>
    <mergeCell ref="H32:H33"/>
    <mergeCell ref="I32:I33"/>
    <mergeCell ref="H37:H38"/>
    <mergeCell ref="I37:I38"/>
    <mergeCell ref="J37:J38"/>
    <mergeCell ref="A40:A41"/>
    <mergeCell ref="B40:B41"/>
    <mergeCell ref="C40:C41"/>
    <mergeCell ref="F40:F41"/>
    <mergeCell ref="G40:G41"/>
    <mergeCell ref="H40:H41"/>
    <mergeCell ref="J40:J41"/>
    <mergeCell ref="B37:B38"/>
    <mergeCell ref="C37:C38"/>
    <mergeCell ref="D37:D38"/>
    <mergeCell ref="E37:E38"/>
    <mergeCell ref="F37:F38"/>
    <mergeCell ref="G37:G38"/>
    <mergeCell ref="H46:H47"/>
    <mergeCell ref="I46:I47"/>
    <mergeCell ref="J46:J47"/>
    <mergeCell ref="A48:A49"/>
    <mergeCell ref="B48:B49"/>
    <mergeCell ref="D48:D49"/>
    <mergeCell ref="E48:E49"/>
    <mergeCell ref="F48:F49"/>
    <mergeCell ref="G48:G49"/>
    <mergeCell ref="H48:H49"/>
    <mergeCell ref="A46:A47"/>
    <mergeCell ref="B46:B47"/>
    <mergeCell ref="D46:D47"/>
    <mergeCell ref="E46:E47"/>
    <mergeCell ref="F46:F47"/>
    <mergeCell ref="G46:G47"/>
    <mergeCell ref="I48:I49"/>
    <mergeCell ref="J48:J49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H60:H61"/>
    <mergeCell ref="I60:I61"/>
    <mergeCell ref="J60:J61"/>
    <mergeCell ref="A64:A65"/>
    <mergeCell ref="B64:B65"/>
    <mergeCell ref="C64:C65"/>
    <mergeCell ref="E64:E65"/>
    <mergeCell ref="F64:F65"/>
    <mergeCell ref="G64:G65"/>
    <mergeCell ref="H64:H65"/>
    <mergeCell ref="B60:B61"/>
    <mergeCell ref="C60:C61"/>
    <mergeCell ref="D60:D61"/>
    <mergeCell ref="E60:E61"/>
    <mergeCell ref="F60:F61"/>
    <mergeCell ref="G60:G61"/>
    <mergeCell ref="I64:I65"/>
    <mergeCell ref="J64:J65"/>
    <mergeCell ref="A66:A67"/>
    <mergeCell ref="B66:B67"/>
    <mergeCell ref="C66:C67"/>
    <mergeCell ref="F66:F67"/>
    <mergeCell ref="G66:G67"/>
    <mergeCell ref="H66:H67"/>
    <mergeCell ref="I66:I67"/>
    <mergeCell ref="J66:J67"/>
    <mergeCell ref="H68:H69"/>
    <mergeCell ref="I68:I69"/>
    <mergeCell ref="J68:J69"/>
    <mergeCell ref="A70:A71"/>
    <mergeCell ref="B70:B71"/>
    <mergeCell ref="D70:D71"/>
    <mergeCell ref="E70:E71"/>
    <mergeCell ref="F70:F71"/>
    <mergeCell ref="G70:G71"/>
    <mergeCell ref="H70:H71"/>
    <mergeCell ref="A68:A69"/>
    <mergeCell ref="B68:B69"/>
    <mergeCell ref="D68:D69"/>
    <mergeCell ref="E68:E69"/>
    <mergeCell ref="F68:F69"/>
    <mergeCell ref="G68:G69"/>
    <mergeCell ref="I70:I71"/>
    <mergeCell ref="J70:J71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B79:B80"/>
    <mergeCell ref="C79:C80"/>
    <mergeCell ref="D79:D80"/>
    <mergeCell ref="E79:E80"/>
    <mergeCell ref="F79:F80"/>
    <mergeCell ref="G79:G80"/>
    <mergeCell ref="H79:H80"/>
    <mergeCell ref="I79:I80"/>
    <mergeCell ref="J79:J80"/>
    <mergeCell ref="H85:H86"/>
    <mergeCell ref="I85:I86"/>
    <mergeCell ref="J85:J86"/>
    <mergeCell ref="B88:B89"/>
    <mergeCell ref="C88:C89"/>
    <mergeCell ref="D88:D89"/>
    <mergeCell ref="E88:E89"/>
    <mergeCell ref="F88:F89"/>
    <mergeCell ref="G88:G89"/>
    <mergeCell ref="H88:H89"/>
    <mergeCell ref="B85:B86"/>
    <mergeCell ref="C85:C86"/>
    <mergeCell ref="D85:D86"/>
    <mergeCell ref="E85:E86"/>
    <mergeCell ref="F85:F86"/>
    <mergeCell ref="G85:G86"/>
    <mergeCell ref="I88:I89"/>
    <mergeCell ref="J88:J89"/>
    <mergeCell ref="A94:A96"/>
    <mergeCell ref="B94:B96"/>
    <mergeCell ref="C94:C96"/>
    <mergeCell ref="A110:A111"/>
    <mergeCell ref="B110:B111"/>
    <mergeCell ref="D110:D111"/>
    <mergeCell ref="E110:E111"/>
    <mergeCell ref="F110:F111"/>
    <mergeCell ref="G110:G111"/>
    <mergeCell ref="H110:H111"/>
    <mergeCell ref="I110:I111"/>
    <mergeCell ref="J110:J111"/>
    <mergeCell ref="A112:A113"/>
    <mergeCell ref="B112:B113"/>
    <mergeCell ref="D112:D113"/>
    <mergeCell ref="E112:E113"/>
    <mergeCell ref="F112:F113"/>
    <mergeCell ref="G112:G113"/>
    <mergeCell ref="H112:H113"/>
    <mergeCell ref="I112:I113"/>
    <mergeCell ref="J112:J113"/>
    <mergeCell ref="A114:A115"/>
    <mergeCell ref="B114:B115"/>
    <mergeCell ref="D114:D115"/>
    <mergeCell ref="E114:E115"/>
    <mergeCell ref="F114:F115"/>
    <mergeCell ref="G114:G115"/>
    <mergeCell ref="H114:H115"/>
    <mergeCell ref="I114:I115"/>
    <mergeCell ref="J114:J115"/>
    <mergeCell ref="B119:B120"/>
    <mergeCell ref="D119:D120"/>
    <mergeCell ref="E119:E120"/>
    <mergeCell ref="F119:F120"/>
    <mergeCell ref="G119:G120"/>
    <mergeCell ref="H119:H120"/>
    <mergeCell ref="I119:I120"/>
    <mergeCell ref="J119:J120"/>
    <mergeCell ref="A125:A126"/>
    <mergeCell ref="B125:B126"/>
    <mergeCell ref="D125:D126"/>
    <mergeCell ref="E125:E126"/>
    <mergeCell ref="F125:F126"/>
    <mergeCell ref="G125:G126"/>
    <mergeCell ref="I121:I122"/>
    <mergeCell ref="J121:J122"/>
    <mergeCell ref="B123:B124"/>
    <mergeCell ref="D123:D124"/>
    <mergeCell ref="E123:E124"/>
    <mergeCell ref="F123:F124"/>
    <mergeCell ref="G123:G124"/>
    <mergeCell ref="H123:H124"/>
    <mergeCell ref="I123:I124"/>
    <mergeCell ref="J123:J124"/>
    <mergeCell ref="B121:B122"/>
    <mergeCell ref="D121:D122"/>
    <mergeCell ref="E121:E122"/>
    <mergeCell ref="F121:F122"/>
    <mergeCell ref="G121:G122"/>
    <mergeCell ref="H121:H122"/>
    <mergeCell ref="H125:H126"/>
    <mergeCell ref="I125:I126"/>
    <mergeCell ref="J125:J126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J131:J132"/>
    <mergeCell ref="A133:A134"/>
    <mergeCell ref="B133:B134"/>
    <mergeCell ref="D133:D134"/>
    <mergeCell ref="E133:E134"/>
    <mergeCell ref="F133:F134"/>
    <mergeCell ref="G133:G134"/>
    <mergeCell ref="H133:H134"/>
    <mergeCell ref="I133:I134"/>
    <mergeCell ref="J133:J134"/>
    <mergeCell ref="A135:A136"/>
    <mergeCell ref="B135:B136"/>
    <mergeCell ref="D135:D136"/>
    <mergeCell ref="E135:E136"/>
    <mergeCell ref="F135:F136"/>
    <mergeCell ref="G135:G136"/>
    <mergeCell ref="H135:H136"/>
    <mergeCell ref="I135:I136"/>
    <mergeCell ref="J135:J136"/>
    <mergeCell ref="H137:H138"/>
    <mergeCell ref="I137:I138"/>
    <mergeCell ref="J137:J138"/>
    <mergeCell ref="A145:A146"/>
    <mergeCell ref="B145:B146"/>
    <mergeCell ref="D145:D146"/>
    <mergeCell ref="E145:E146"/>
    <mergeCell ref="F145:F146"/>
    <mergeCell ref="G145:G146"/>
    <mergeCell ref="H145:H146"/>
    <mergeCell ref="A137:A138"/>
    <mergeCell ref="B137:B138"/>
    <mergeCell ref="D137:D138"/>
    <mergeCell ref="E137:E138"/>
    <mergeCell ref="F137:F138"/>
    <mergeCell ref="G137:G138"/>
    <mergeCell ref="I145:I146"/>
    <mergeCell ref="J145:J146"/>
    <mergeCell ref="J152:J153"/>
    <mergeCell ref="J147:J148"/>
    <mergeCell ref="A149:A150"/>
    <mergeCell ref="B149:B150"/>
    <mergeCell ref="D149:D150"/>
    <mergeCell ref="E149:E150"/>
    <mergeCell ref="F149:F150"/>
    <mergeCell ref="G149:G150"/>
    <mergeCell ref="H149:H150"/>
    <mergeCell ref="I149:I150"/>
    <mergeCell ref="J149:J150"/>
    <mergeCell ref="A147:A148"/>
    <mergeCell ref="B147:B148"/>
    <mergeCell ref="D147:D148"/>
    <mergeCell ref="E147:E148"/>
    <mergeCell ref="F147:F148"/>
    <mergeCell ref="G147:G148"/>
    <mergeCell ref="H147:H148"/>
    <mergeCell ref="I147:I148"/>
    <mergeCell ref="G152:G153"/>
    <mergeCell ref="I152:I153"/>
    <mergeCell ref="A163:A164"/>
    <mergeCell ref="B163:B164"/>
    <mergeCell ref="C163:C164"/>
    <mergeCell ref="A165:A166"/>
    <mergeCell ref="B165:B166"/>
    <mergeCell ref="C165:C166"/>
    <mergeCell ref="B152:B153"/>
    <mergeCell ref="C152:C153"/>
    <mergeCell ref="E152:E153"/>
    <mergeCell ref="F165:F166"/>
    <mergeCell ref="G165:G166"/>
    <mergeCell ref="H165:H166"/>
    <mergeCell ref="I165:I166"/>
    <mergeCell ref="J165:J166"/>
    <mergeCell ref="A168:A169"/>
    <mergeCell ref="B168:B169"/>
    <mergeCell ref="C168:C169"/>
    <mergeCell ref="G168:G169"/>
    <mergeCell ref="I168:I169"/>
    <mergeCell ref="A173:D174"/>
    <mergeCell ref="G173:G174"/>
    <mergeCell ref="H173:H174"/>
    <mergeCell ref="I173:I174"/>
    <mergeCell ref="J173:J174"/>
    <mergeCell ref="J168:J169"/>
    <mergeCell ref="A171:A172"/>
    <mergeCell ref="B171:B172"/>
    <mergeCell ref="C171:C172"/>
    <mergeCell ref="E171:E172"/>
    <mergeCell ref="G171:G172"/>
    <mergeCell ref="H171:H172"/>
    <mergeCell ref="I171:I172"/>
    <mergeCell ref="J171:J17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27389-922F-4CEB-B54E-D80B650A2373}">
  <dimension ref="A1:K86"/>
  <sheetViews>
    <sheetView topLeftCell="A61" workbookViewId="0">
      <selection activeCell="C89" sqref="C89"/>
    </sheetView>
  </sheetViews>
  <sheetFormatPr baseColWidth="10" defaultRowHeight="15" x14ac:dyDescent="0.25"/>
  <cols>
    <col min="1" max="1" width="41.28515625" bestFit="1" customWidth="1"/>
    <col min="2" max="2" width="22.28515625" bestFit="1" customWidth="1"/>
    <col min="3" max="3" width="29" bestFit="1" customWidth="1"/>
    <col min="4" max="4" width="17.85546875" bestFit="1" customWidth="1"/>
    <col min="5" max="5" width="18.5703125" customWidth="1"/>
    <col min="6" max="6" width="21.140625" customWidth="1"/>
    <col min="7" max="7" width="23.5703125" customWidth="1"/>
    <col min="8" max="8" width="20.5703125" customWidth="1"/>
    <col min="9" max="9" width="19.42578125" customWidth="1"/>
    <col min="10" max="10" width="19" customWidth="1"/>
    <col min="11" max="11" width="18.140625" bestFit="1" customWidth="1"/>
  </cols>
  <sheetData>
    <row r="1" spans="1:11" ht="19.5" thickBot="1" x14ac:dyDescent="0.35">
      <c r="F1" s="39">
        <v>440</v>
      </c>
      <c r="G1" s="39"/>
      <c r="H1" s="39">
        <v>450</v>
      </c>
      <c r="I1" s="39">
        <v>740</v>
      </c>
      <c r="J1" s="39">
        <v>172</v>
      </c>
      <c r="K1" s="39">
        <v>522</v>
      </c>
    </row>
    <row r="2" spans="1:11" ht="60.75" customHeight="1" x14ac:dyDescent="0.25">
      <c r="A2" s="30" t="s">
        <v>0</v>
      </c>
      <c r="B2" s="31" t="s">
        <v>1</v>
      </c>
      <c r="C2" s="32" t="s">
        <v>210</v>
      </c>
      <c r="D2" s="31" t="s">
        <v>204</v>
      </c>
      <c r="E2" s="31" t="s">
        <v>205</v>
      </c>
      <c r="F2" s="28" t="s">
        <v>206</v>
      </c>
      <c r="G2" s="28" t="s">
        <v>212</v>
      </c>
      <c r="H2" s="28" t="s">
        <v>207</v>
      </c>
      <c r="I2" s="28" t="s">
        <v>208</v>
      </c>
      <c r="J2" s="28" t="s">
        <v>209</v>
      </c>
      <c r="K2" s="28" t="s">
        <v>211</v>
      </c>
    </row>
    <row r="3" spans="1:11" ht="16.5" thickBot="1" x14ac:dyDescent="0.3">
      <c r="A3" s="33" t="s">
        <v>196</v>
      </c>
      <c r="B3" s="34" t="s">
        <v>17</v>
      </c>
      <c r="C3" s="35" t="s">
        <v>18</v>
      </c>
      <c r="D3" s="36">
        <v>240000</v>
      </c>
      <c r="E3" s="36">
        <v>185228.4</v>
      </c>
      <c r="F3" s="42"/>
      <c r="G3" s="29"/>
      <c r="H3" s="42"/>
      <c r="I3" s="49">
        <v>240000</v>
      </c>
      <c r="J3" s="42"/>
      <c r="K3" s="42"/>
    </row>
    <row r="4" spans="1:11" ht="15.75" customHeight="1" thickBot="1" x14ac:dyDescent="0.3">
      <c r="A4" s="33" t="s">
        <v>189</v>
      </c>
      <c r="B4" s="34" t="s">
        <v>17</v>
      </c>
      <c r="C4" s="35" t="s">
        <v>18</v>
      </c>
      <c r="D4" s="36">
        <v>90500</v>
      </c>
      <c r="E4" s="36"/>
      <c r="F4" s="43">
        <v>90500</v>
      </c>
      <c r="G4" s="29"/>
      <c r="H4" s="42"/>
      <c r="I4" s="49">
        <v>72400</v>
      </c>
      <c r="J4" s="45"/>
      <c r="K4" s="43">
        <v>18100</v>
      </c>
    </row>
    <row r="5" spans="1:11" ht="15.75" customHeight="1" thickBot="1" x14ac:dyDescent="0.3">
      <c r="A5" s="33" t="s">
        <v>182</v>
      </c>
      <c r="B5" s="34" t="s">
        <v>26</v>
      </c>
      <c r="C5" s="35" t="s">
        <v>22</v>
      </c>
      <c r="D5" s="36">
        <v>61561.9</v>
      </c>
      <c r="E5" s="36">
        <v>0</v>
      </c>
      <c r="F5" s="43">
        <v>61561.9</v>
      </c>
      <c r="G5" s="29"/>
      <c r="H5" s="45"/>
      <c r="I5" s="52">
        <v>26710.23</v>
      </c>
      <c r="J5" s="45"/>
      <c r="K5" s="45"/>
    </row>
    <row r="6" spans="1:11" ht="15.75" customHeight="1" thickBot="1" x14ac:dyDescent="0.3">
      <c r="A6" s="33" t="s">
        <v>192</v>
      </c>
      <c r="B6" s="34" t="s">
        <v>17</v>
      </c>
      <c r="C6" s="35" t="s">
        <v>18</v>
      </c>
      <c r="D6" s="36">
        <v>60000</v>
      </c>
      <c r="E6" s="36"/>
      <c r="F6" s="42"/>
      <c r="G6" s="29"/>
      <c r="H6" s="42"/>
      <c r="I6" s="49">
        <v>60000</v>
      </c>
      <c r="J6" s="42"/>
      <c r="K6" s="42"/>
    </row>
    <row r="7" spans="1:11" ht="15.75" customHeight="1" thickBot="1" x14ac:dyDescent="0.3">
      <c r="A7" s="33" t="s">
        <v>30</v>
      </c>
      <c r="B7" s="34" t="s">
        <v>26</v>
      </c>
      <c r="C7" s="35" t="s">
        <v>22</v>
      </c>
      <c r="D7" s="36">
        <v>121847.22</v>
      </c>
      <c r="E7" s="36">
        <v>63269.24</v>
      </c>
      <c r="F7" s="44"/>
      <c r="G7" s="29">
        <v>0</v>
      </c>
      <c r="H7" s="42"/>
      <c r="I7" s="48">
        <v>0</v>
      </c>
      <c r="J7" s="42"/>
      <c r="K7" s="43">
        <v>26380.48</v>
      </c>
    </row>
    <row r="8" spans="1:11" ht="15.75" customHeight="1" thickBot="1" x14ac:dyDescent="0.3">
      <c r="A8" s="33" t="s">
        <v>199</v>
      </c>
      <c r="B8" s="34" t="s">
        <v>26</v>
      </c>
      <c r="C8" s="35" t="s">
        <v>22</v>
      </c>
      <c r="D8" s="36">
        <v>201571.20000000001</v>
      </c>
      <c r="E8" s="36"/>
      <c r="F8" s="43">
        <v>151178.43</v>
      </c>
      <c r="G8" s="29"/>
      <c r="H8" s="43">
        <v>50392.77</v>
      </c>
      <c r="J8" s="43">
        <v>148659.84</v>
      </c>
      <c r="K8" s="43">
        <v>52911.360000000001</v>
      </c>
    </row>
    <row r="9" spans="1:11" ht="15.75" customHeight="1" thickBot="1" x14ac:dyDescent="0.3">
      <c r="A9" s="35" t="s">
        <v>215</v>
      </c>
      <c r="B9" s="34" t="s">
        <v>36</v>
      </c>
      <c r="C9" s="35" t="s">
        <v>22</v>
      </c>
      <c r="D9" s="36">
        <v>485888.77</v>
      </c>
      <c r="E9" s="36"/>
      <c r="F9" s="44"/>
      <c r="G9" s="29"/>
      <c r="H9" s="43">
        <v>485888.77</v>
      </c>
      <c r="I9" s="48"/>
      <c r="J9" s="43">
        <v>218165.1</v>
      </c>
      <c r="K9" s="43">
        <v>267723.67</v>
      </c>
    </row>
    <row r="10" spans="1:11" ht="16.5" thickBot="1" x14ac:dyDescent="0.3">
      <c r="A10" s="33" t="s">
        <v>31</v>
      </c>
      <c r="B10" s="34" t="s">
        <v>26</v>
      </c>
      <c r="C10" s="35" t="s">
        <v>22</v>
      </c>
      <c r="D10" s="36">
        <v>93100</v>
      </c>
      <c r="E10" s="36">
        <v>31042.01</v>
      </c>
      <c r="F10" s="44"/>
      <c r="G10" s="29">
        <v>0</v>
      </c>
      <c r="H10" s="42"/>
      <c r="I10" s="48">
        <v>0</v>
      </c>
      <c r="J10" s="44"/>
      <c r="K10" s="43">
        <v>3112.01</v>
      </c>
    </row>
    <row r="11" spans="1:11" ht="15.75" customHeight="1" thickBot="1" x14ac:dyDescent="0.3">
      <c r="A11" s="33" t="s">
        <v>32</v>
      </c>
      <c r="B11" s="34" t="s">
        <v>36</v>
      </c>
      <c r="C11" s="35" t="s">
        <v>22</v>
      </c>
      <c r="D11" s="36">
        <v>71300</v>
      </c>
      <c r="E11" s="36"/>
      <c r="F11" s="42"/>
      <c r="G11" s="29"/>
      <c r="H11" s="42"/>
      <c r="I11" s="49">
        <v>23449.32</v>
      </c>
      <c r="J11" s="42"/>
      <c r="K11" s="43">
        <v>47850.68</v>
      </c>
    </row>
    <row r="12" spans="1:11" ht="15.75" customHeight="1" thickBot="1" x14ac:dyDescent="0.3">
      <c r="A12" s="33" t="s">
        <v>167</v>
      </c>
      <c r="B12" s="34" t="s">
        <v>36</v>
      </c>
      <c r="C12" s="35" t="s">
        <v>22</v>
      </c>
      <c r="D12" s="36">
        <v>200000</v>
      </c>
      <c r="E12" s="36"/>
      <c r="F12" s="44"/>
      <c r="G12" s="29"/>
      <c r="H12" s="42"/>
      <c r="I12" s="49">
        <v>200000</v>
      </c>
      <c r="J12" s="42"/>
      <c r="K12" s="42"/>
    </row>
    <row r="13" spans="1:11" ht="16.5" thickBot="1" x14ac:dyDescent="0.3">
      <c r="A13" s="33" t="s">
        <v>44</v>
      </c>
      <c r="B13" s="34" t="s">
        <v>36</v>
      </c>
      <c r="C13" s="35" t="s">
        <v>22</v>
      </c>
      <c r="D13" s="36">
        <v>3266000</v>
      </c>
      <c r="E13" s="36"/>
      <c r="F13" s="44"/>
      <c r="G13" s="29"/>
      <c r="H13" s="42"/>
      <c r="I13" s="49">
        <v>1055427.03</v>
      </c>
      <c r="J13" s="43">
        <v>343856.18</v>
      </c>
      <c r="K13" s="43">
        <v>1264570.6399999999</v>
      </c>
    </row>
    <row r="14" spans="1:11" ht="15.75" thickBot="1" x14ac:dyDescent="0.3">
      <c r="A14" s="33" t="s">
        <v>202</v>
      </c>
      <c r="B14" s="34" t="s">
        <v>36</v>
      </c>
      <c r="C14" s="35" t="s">
        <v>22</v>
      </c>
      <c r="D14" s="36">
        <v>243681.67</v>
      </c>
      <c r="E14" s="36"/>
      <c r="F14" s="43">
        <v>208006.67</v>
      </c>
      <c r="G14" s="29"/>
      <c r="H14" s="43">
        <v>35675</v>
      </c>
      <c r="I14" s="49">
        <v>30000</v>
      </c>
      <c r="J14" s="43">
        <v>77375.490000000005</v>
      </c>
      <c r="K14" s="43">
        <v>136306.18</v>
      </c>
    </row>
    <row r="15" spans="1:11" ht="15.75" customHeight="1" thickBot="1" x14ac:dyDescent="0.3">
      <c r="A15" s="33" t="s">
        <v>186</v>
      </c>
      <c r="B15" s="34" t="s">
        <v>26</v>
      </c>
      <c r="C15" s="35" t="s">
        <v>22</v>
      </c>
      <c r="D15" s="36">
        <v>7127.15</v>
      </c>
      <c r="E15" s="36">
        <v>0</v>
      </c>
      <c r="F15" s="45"/>
      <c r="G15" s="29"/>
      <c r="H15" s="43">
        <v>5567.06</v>
      </c>
      <c r="I15" s="49">
        <v>1426.26</v>
      </c>
      <c r="J15" s="43">
        <v>3008.42</v>
      </c>
      <c r="K15" s="43">
        <v>4011.32</v>
      </c>
    </row>
    <row r="16" spans="1:11" ht="15.75" customHeight="1" thickBot="1" x14ac:dyDescent="0.3">
      <c r="A16" s="33" t="s">
        <v>48</v>
      </c>
      <c r="B16" s="34" t="s">
        <v>26</v>
      </c>
      <c r="C16" s="35" t="s">
        <v>22</v>
      </c>
      <c r="D16" s="36">
        <v>231275</v>
      </c>
      <c r="E16" s="36">
        <v>62510.89</v>
      </c>
      <c r="F16" s="44"/>
      <c r="G16" s="29"/>
      <c r="H16" s="43">
        <v>56398.17</v>
      </c>
      <c r="I16" s="52">
        <v>59938.09</v>
      </c>
      <c r="J16" s="43">
        <v>39903.83</v>
      </c>
      <c r="K16" s="43">
        <v>59853.5</v>
      </c>
    </row>
    <row r="17" spans="1:11" ht="15.75" customHeight="1" thickBot="1" x14ac:dyDescent="0.3">
      <c r="A17" s="33" t="s">
        <v>197</v>
      </c>
      <c r="B17" s="34" t="s">
        <v>21</v>
      </c>
      <c r="C17" s="35" t="s">
        <v>22</v>
      </c>
      <c r="D17" s="36">
        <v>133332.5</v>
      </c>
      <c r="E17" s="36"/>
      <c r="F17" s="42"/>
      <c r="G17" s="29"/>
      <c r="H17" s="43">
        <v>133332.5</v>
      </c>
      <c r="I17" s="49">
        <v>28070</v>
      </c>
      <c r="J17" s="43">
        <v>49122.5</v>
      </c>
      <c r="K17" s="43">
        <v>56140</v>
      </c>
    </row>
    <row r="18" spans="1:11" ht="15.75" customHeight="1" thickBot="1" x14ac:dyDescent="0.3">
      <c r="A18" s="33" t="s">
        <v>187</v>
      </c>
      <c r="B18" s="34" t="s">
        <v>26</v>
      </c>
      <c r="C18" s="35" t="s">
        <v>22</v>
      </c>
      <c r="D18" s="36">
        <v>2042.58</v>
      </c>
      <c r="E18" s="36">
        <v>0</v>
      </c>
      <c r="F18" s="45"/>
      <c r="G18" s="29"/>
      <c r="H18" s="43">
        <v>1021.29</v>
      </c>
      <c r="I18" s="49">
        <v>715.22</v>
      </c>
      <c r="J18" s="43">
        <v>568.87</v>
      </c>
      <c r="K18" s="43">
        <v>758.49</v>
      </c>
    </row>
    <row r="19" spans="1:11" ht="15.75" customHeight="1" thickBot="1" x14ac:dyDescent="0.3">
      <c r="A19" s="33" t="s">
        <v>50</v>
      </c>
      <c r="B19" s="34" t="s">
        <v>26</v>
      </c>
      <c r="C19" s="35" t="s">
        <v>22</v>
      </c>
      <c r="D19" s="36">
        <v>47874.47</v>
      </c>
      <c r="E19" s="36">
        <v>0</v>
      </c>
      <c r="F19" s="44"/>
      <c r="G19" s="29"/>
      <c r="H19" s="43">
        <v>23934.71</v>
      </c>
      <c r="I19" s="49">
        <v>17905</v>
      </c>
      <c r="J19" s="43">
        <v>12027.76</v>
      </c>
      <c r="K19" s="43">
        <v>16037.01</v>
      </c>
    </row>
    <row r="20" spans="1:11" ht="16.5" thickBot="1" x14ac:dyDescent="0.3">
      <c r="A20" s="33" t="s">
        <v>51</v>
      </c>
      <c r="B20" s="34" t="s">
        <v>26</v>
      </c>
      <c r="C20" s="35" t="s">
        <v>22</v>
      </c>
      <c r="D20" s="36">
        <v>52001.58</v>
      </c>
      <c r="E20" s="36">
        <v>0</v>
      </c>
      <c r="F20" s="43">
        <v>26000.799999999999</v>
      </c>
      <c r="G20" s="29"/>
      <c r="H20" s="42"/>
      <c r="I20" s="49">
        <v>21571.93</v>
      </c>
      <c r="J20" s="42"/>
      <c r="K20" s="43">
        <v>27042.89</v>
      </c>
    </row>
    <row r="21" spans="1:11" ht="15.75" customHeight="1" thickBot="1" x14ac:dyDescent="0.3">
      <c r="A21" s="33" t="s">
        <v>52</v>
      </c>
      <c r="B21" s="34" t="s">
        <v>26</v>
      </c>
      <c r="C21" s="35" t="s">
        <v>22</v>
      </c>
      <c r="D21" s="36">
        <v>15458.16</v>
      </c>
      <c r="E21" s="36">
        <v>8829.73</v>
      </c>
      <c r="F21" s="45"/>
      <c r="G21" s="29"/>
      <c r="H21" s="42"/>
      <c r="I21" s="48">
        <v>0</v>
      </c>
      <c r="J21" s="45"/>
      <c r="K21" s="43">
        <v>1100.6600000000001</v>
      </c>
    </row>
    <row r="22" spans="1:11" ht="15.75" customHeight="1" thickBot="1" x14ac:dyDescent="0.3">
      <c r="A22" s="33" t="s">
        <v>53</v>
      </c>
      <c r="B22" s="34" t="s">
        <v>26</v>
      </c>
      <c r="C22" s="35" t="s">
        <v>22</v>
      </c>
      <c r="D22" s="36">
        <v>371062.5</v>
      </c>
      <c r="E22" s="36">
        <v>0</v>
      </c>
      <c r="F22" s="43">
        <v>86089.97</v>
      </c>
      <c r="G22" s="29"/>
      <c r="H22" s="42"/>
      <c r="I22" s="49">
        <v>13499.56</v>
      </c>
      <c r="J22" s="42"/>
      <c r="K22" s="43">
        <v>28066.240000000002</v>
      </c>
    </row>
    <row r="23" spans="1:11" ht="16.5" thickBot="1" x14ac:dyDescent="0.3">
      <c r="A23" s="33" t="s">
        <v>101</v>
      </c>
      <c r="B23" s="34" t="s">
        <v>26</v>
      </c>
      <c r="C23" s="35" t="s">
        <v>22</v>
      </c>
      <c r="D23" s="36">
        <v>210906</v>
      </c>
      <c r="E23" s="36"/>
      <c r="F23" s="43">
        <v>63271.8</v>
      </c>
      <c r="G23" s="29"/>
      <c r="H23" s="42"/>
      <c r="I23" s="49">
        <v>37274.46</v>
      </c>
      <c r="J23" s="42"/>
      <c r="K23" s="42"/>
    </row>
    <row r="24" spans="1:11" ht="16.5" thickBot="1" x14ac:dyDescent="0.3">
      <c r="A24" s="33" t="s">
        <v>58</v>
      </c>
      <c r="B24" s="34" t="s">
        <v>26</v>
      </c>
      <c r="C24" s="35" t="s">
        <v>22</v>
      </c>
      <c r="D24" s="36">
        <v>158787.5</v>
      </c>
      <c r="E24" s="36">
        <v>58222.080000000002</v>
      </c>
      <c r="F24" s="43">
        <v>23818.13</v>
      </c>
      <c r="G24" s="29"/>
      <c r="H24" s="42"/>
      <c r="I24" s="52">
        <v>47861.440000000002</v>
      </c>
      <c r="J24" s="45"/>
      <c r="K24" s="42"/>
    </row>
    <row r="25" spans="1:11" ht="16.5" thickBot="1" x14ac:dyDescent="0.3">
      <c r="A25" s="35" t="s">
        <v>216</v>
      </c>
      <c r="B25" s="34" t="s">
        <v>17</v>
      </c>
      <c r="C25" s="35" t="s">
        <v>22</v>
      </c>
      <c r="D25" s="36">
        <v>321386.2</v>
      </c>
      <c r="E25" s="36"/>
      <c r="F25" s="42"/>
      <c r="G25" s="29"/>
      <c r="H25" s="42"/>
      <c r="I25" s="48"/>
      <c r="J25" s="42"/>
      <c r="K25" s="43">
        <v>320583.93</v>
      </c>
    </row>
    <row r="26" spans="1:11" ht="16.5" thickBot="1" x14ac:dyDescent="0.3">
      <c r="A26" s="33" t="s">
        <v>168</v>
      </c>
      <c r="B26" s="34" t="s">
        <v>26</v>
      </c>
      <c r="C26" s="35" t="s">
        <v>22</v>
      </c>
      <c r="D26" s="36">
        <v>310332</v>
      </c>
      <c r="E26" s="36">
        <v>106221</v>
      </c>
      <c r="F26" s="42"/>
      <c r="G26" s="29">
        <v>0</v>
      </c>
      <c r="H26" s="42"/>
      <c r="I26" s="48">
        <v>0</v>
      </c>
      <c r="J26" s="42"/>
      <c r="K26" s="43">
        <v>65065.98</v>
      </c>
    </row>
    <row r="27" spans="1:11" ht="16.5" thickBot="1" x14ac:dyDescent="0.3">
      <c r="A27" s="33" t="s">
        <v>194</v>
      </c>
      <c r="B27" s="34" t="s">
        <v>17</v>
      </c>
      <c r="C27" s="35" t="s">
        <v>18</v>
      </c>
      <c r="D27" s="36">
        <v>500000</v>
      </c>
      <c r="E27" s="36"/>
      <c r="F27" s="43">
        <v>375000</v>
      </c>
      <c r="G27" s="29"/>
      <c r="H27" s="42"/>
      <c r="I27" s="49">
        <v>500000</v>
      </c>
      <c r="J27" s="42"/>
      <c r="K27" s="42"/>
    </row>
    <row r="28" spans="1:11" ht="16.5" thickBot="1" x14ac:dyDescent="0.3">
      <c r="A28" s="33" t="s">
        <v>195</v>
      </c>
      <c r="B28" s="34" t="s">
        <v>17</v>
      </c>
      <c r="C28" s="35" t="s">
        <v>18</v>
      </c>
      <c r="D28" s="36">
        <v>754319</v>
      </c>
      <c r="E28" s="36">
        <v>754319</v>
      </c>
      <c r="F28" s="43">
        <v>377159.5</v>
      </c>
      <c r="G28" s="29"/>
      <c r="H28" s="42"/>
      <c r="I28" s="49">
        <v>754319</v>
      </c>
      <c r="J28" s="45"/>
      <c r="K28" s="42"/>
    </row>
    <row r="29" spans="1:11" ht="16.5" thickBot="1" x14ac:dyDescent="0.3">
      <c r="A29" s="33" t="s">
        <v>76</v>
      </c>
      <c r="B29" s="34" t="s">
        <v>26</v>
      </c>
      <c r="C29" s="35" t="s">
        <v>22</v>
      </c>
      <c r="D29" s="36">
        <v>121200</v>
      </c>
      <c r="E29" s="36"/>
      <c r="F29" s="42"/>
      <c r="G29" s="29"/>
      <c r="H29" s="45"/>
      <c r="I29" s="49">
        <v>686.51</v>
      </c>
      <c r="J29" s="45"/>
      <c r="K29" s="43">
        <v>53131.99</v>
      </c>
    </row>
    <row r="30" spans="1:11" ht="15.75" thickBot="1" x14ac:dyDescent="0.3">
      <c r="A30" s="33" t="s">
        <v>77</v>
      </c>
      <c r="B30" s="34" t="s">
        <v>26</v>
      </c>
      <c r="C30" s="35" t="s">
        <v>22</v>
      </c>
      <c r="D30" s="36">
        <v>99984.48</v>
      </c>
      <c r="E30" s="36">
        <v>0</v>
      </c>
      <c r="F30" s="45"/>
      <c r="G30" s="29"/>
      <c r="H30" s="43">
        <v>69031.649999999994</v>
      </c>
      <c r="I30" s="49">
        <v>38391.1</v>
      </c>
      <c r="J30" s="43">
        <v>32219.68</v>
      </c>
      <c r="K30" s="43">
        <v>42959.57</v>
      </c>
    </row>
    <row r="31" spans="1:11" ht="16.5" thickBot="1" x14ac:dyDescent="0.3">
      <c r="A31" s="33" t="s">
        <v>78</v>
      </c>
      <c r="B31" s="34" t="s">
        <v>26</v>
      </c>
      <c r="C31" s="35" t="s">
        <v>22</v>
      </c>
      <c r="D31" s="36">
        <v>75600</v>
      </c>
      <c r="E31" s="36">
        <v>12405.23</v>
      </c>
      <c r="F31" s="45"/>
      <c r="G31" s="29">
        <v>0</v>
      </c>
      <c r="H31" s="42"/>
      <c r="I31" s="48">
        <v>0</v>
      </c>
      <c r="J31" s="42"/>
      <c r="K31" s="43">
        <v>8495.07</v>
      </c>
    </row>
    <row r="32" spans="1:11" ht="15.75" customHeight="1" thickBot="1" x14ac:dyDescent="0.3">
      <c r="A32" s="33" t="s">
        <v>203</v>
      </c>
      <c r="B32" s="34" t="s">
        <v>36</v>
      </c>
      <c r="C32" s="35" t="s">
        <v>22</v>
      </c>
      <c r="D32" s="36">
        <v>111578</v>
      </c>
      <c r="E32" s="36"/>
      <c r="F32" s="43">
        <v>29349</v>
      </c>
      <c r="G32" s="29"/>
      <c r="H32" s="43">
        <v>53060</v>
      </c>
      <c r="J32" s="43">
        <v>58207.29</v>
      </c>
      <c r="K32" s="43">
        <v>53550.71</v>
      </c>
    </row>
    <row r="33" spans="1:11" ht="15.75" customHeight="1" thickBot="1" x14ac:dyDescent="0.3">
      <c r="A33" s="33" t="s">
        <v>172</v>
      </c>
      <c r="B33" s="34" t="s">
        <v>36</v>
      </c>
      <c r="C33" s="35" t="s">
        <v>22</v>
      </c>
      <c r="D33" s="36">
        <v>96873.81</v>
      </c>
      <c r="E33" s="36"/>
      <c r="F33" s="43">
        <v>43926.58</v>
      </c>
      <c r="G33" s="29"/>
      <c r="H33" s="43">
        <v>47067.82</v>
      </c>
      <c r="I33" s="49">
        <v>20133.009999999998</v>
      </c>
      <c r="J33" s="43">
        <v>47067.82</v>
      </c>
      <c r="K33" s="43">
        <v>23793.57</v>
      </c>
    </row>
    <row r="34" spans="1:11" ht="15.75" customHeight="1" thickBot="1" x14ac:dyDescent="0.3">
      <c r="A34" s="33" t="s">
        <v>79</v>
      </c>
      <c r="B34" s="34" t="s">
        <v>36</v>
      </c>
      <c r="C34" s="35" t="s">
        <v>22</v>
      </c>
      <c r="D34" s="36">
        <v>50397.87</v>
      </c>
      <c r="E34" s="36"/>
      <c r="F34" s="43">
        <v>49661.88</v>
      </c>
      <c r="G34" s="29"/>
      <c r="H34" s="43">
        <v>19100.759999999998</v>
      </c>
      <c r="I34" s="49">
        <v>26578.84</v>
      </c>
      <c r="J34" s="42"/>
      <c r="K34" s="43">
        <v>41568.19</v>
      </c>
    </row>
    <row r="35" spans="1:11" ht="16.5" thickBot="1" x14ac:dyDescent="0.3">
      <c r="A35" s="33" t="s">
        <v>83</v>
      </c>
      <c r="B35" s="34" t="s">
        <v>82</v>
      </c>
      <c r="C35" s="35" t="s">
        <v>22</v>
      </c>
      <c r="D35" s="36">
        <v>67593</v>
      </c>
      <c r="E35" s="36"/>
      <c r="F35" s="42"/>
      <c r="G35" s="29"/>
      <c r="H35" s="42"/>
      <c r="I35" s="49">
        <v>4966.42</v>
      </c>
      <c r="J35" s="42"/>
      <c r="K35" s="42"/>
    </row>
    <row r="36" spans="1:11" ht="15.75" customHeight="1" thickBot="1" x14ac:dyDescent="0.3">
      <c r="A36" s="33" t="s">
        <v>169</v>
      </c>
      <c r="B36" s="34" t="s">
        <v>26</v>
      </c>
      <c r="C36" s="35" t="s">
        <v>22</v>
      </c>
      <c r="D36" s="36">
        <v>222058</v>
      </c>
      <c r="E36" s="36"/>
      <c r="F36" s="42"/>
      <c r="G36" s="29"/>
      <c r="H36" s="42"/>
      <c r="I36" s="49">
        <v>61946.43</v>
      </c>
      <c r="J36" s="42"/>
      <c r="K36" s="42"/>
    </row>
    <row r="37" spans="1:11" ht="15.75" customHeight="1" thickBot="1" x14ac:dyDescent="0.3">
      <c r="A37" s="33" t="s">
        <v>190</v>
      </c>
      <c r="B37" s="34" t="s">
        <v>17</v>
      </c>
      <c r="C37" s="35" t="s">
        <v>18</v>
      </c>
      <c r="D37" s="36">
        <v>100000</v>
      </c>
      <c r="E37" s="36"/>
      <c r="F37" s="43">
        <v>100000</v>
      </c>
      <c r="G37" s="29"/>
      <c r="H37" s="42"/>
      <c r="I37" s="49">
        <v>100000</v>
      </c>
      <c r="J37" s="45"/>
      <c r="K37" s="42"/>
    </row>
    <row r="38" spans="1:11" ht="15.75" customHeight="1" thickBot="1" x14ac:dyDescent="0.3">
      <c r="A38" s="33" t="s">
        <v>89</v>
      </c>
      <c r="B38" s="34" t="s">
        <v>36</v>
      </c>
      <c r="C38" s="35" t="s">
        <v>22</v>
      </c>
      <c r="D38" s="36">
        <v>268063</v>
      </c>
      <c r="E38" s="36"/>
      <c r="F38" s="42"/>
      <c r="G38" s="29"/>
      <c r="H38" s="45"/>
      <c r="I38" s="49">
        <v>40119.870000000003</v>
      </c>
      <c r="J38" s="43">
        <v>95497.49</v>
      </c>
      <c r="K38" s="43">
        <v>127329.98</v>
      </c>
    </row>
    <row r="39" spans="1:11" ht="15.75" customHeight="1" thickBot="1" x14ac:dyDescent="0.3">
      <c r="A39" s="33" t="s">
        <v>170</v>
      </c>
      <c r="B39" s="34" t="s">
        <v>36</v>
      </c>
      <c r="C39" s="35" t="s">
        <v>22</v>
      </c>
      <c r="D39" s="36">
        <v>97800</v>
      </c>
      <c r="E39" s="36"/>
      <c r="F39" s="42"/>
      <c r="G39" s="29"/>
      <c r="H39" s="43">
        <v>30500</v>
      </c>
      <c r="I39" s="49">
        <v>40727.5</v>
      </c>
      <c r="J39" s="43">
        <v>47027</v>
      </c>
      <c r="K39" s="43">
        <v>10045.5</v>
      </c>
    </row>
    <row r="40" spans="1:11" ht="15.75" customHeight="1" thickBot="1" x14ac:dyDescent="0.3">
      <c r="A40" s="33" t="s">
        <v>171</v>
      </c>
      <c r="B40" s="34" t="s">
        <v>36</v>
      </c>
      <c r="C40" s="35" t="s">
        <v>22</v>
      </c>
      <c r="D40" s="36">
        <v>64800</v>
      </c>
      <c r="E40" s="36"/>
      <c r="F40" s="42"/>
      <c r="G40" s="29"/>
      <c r="H40" s="42"/>
      <c r="I40" s="49">
        <v>38609.480000000003</v>
      </c>
      <c r="J40" s="42"/>
      <c r="K40" s="43">
        <v>26190.52</v>
      </c>
    </row>
    <row r="41" spans="1:11" ht="16.5" thickBot="1" x14ac:dyDescent="0.3">
      <c r="A41" s="33" t="s">
        <v>95</v>
      </c>
      <c r="B41" s="34" t="s">
        <v>26</v>
      </c>
      <c r="C41" s="35" t="s">
        <v>22</v>
      </c>
      <c r="D41" s="36">
        <v>33969.279999999999</v>
      </c>
      <c r="E41" s="36">
        <v>0</v>
      </c>
      <c r="F41" s="42"/>
      <c r="G41" s="29"/>
      <c r="H41" s="43">
        <v>16984.64</v>
      </c>
      <c r="I41" s="52">
        <v>20537.009999999998</v>
      </c>
      <c r="J41" s="43">
        <v>10049.69</v>
      </c>
      <c r="K41" s="43">
        <v>470.33</v>
      </c>
    </row>
    <row r="42" spans="1:11" ht="16.5" thickBot="1" x14ac:dyDescent="0.3">
      <c r="A42" s="33" t="s">
        <v>98</v>
      </c>
      <c r="B42" s="34" t="s">
        <v>26</v>
      </c>
      <c r="C42" s="35" t="s">
        <v>22</v>
      </c>
      <c r="D42" s="36">
        <v>487223</v>
      </c>
      <c r="E42" s="36">
        <v>0</v>
      </c>
      <c r="F42" s="43">
        <v>37258.1</v>
      </c>
      <c r="G42" s="29"/>
      <c r="H42" s="42"/>
      <c r="I42" s="52">
        <v>119766.38</v>
      </c>
      <c r="J42" s="45"/>
      <c r="K42" s="43">
        <v>12617.9</v>
      </c>
    </row>
    <row r="43" spans="1:11" ht="16.5" thickBot="1" x14ac:dyDescent="0.3">
      <c r="A43" s="33" t="s">
        <v>99</v>
      </c>
      <c r="B43" s="34" t="s">
        <v>26</v>
      </c>
      <c r="C43" s="35" t="s">
        <v>22</v>
      </c>
      <c r="D43" s="36">
        <v>25685</v>
      </c>
      <c r="E43" s="36">
        <v>7705.5</v>
      </c>
      <c r="F43" s="42"/>
      <c r="G43" s="29"/>
      <c r="H43" s="43">
        <v>12627.2</v>
      </c>
      <c r="I43" s="49">
        <v>2826.35</v>
      </c>
      <c r="J43" s="43">
        <v>12254.45</v>
      </c>
      <c r="K43" s="43">
        <v>5251.9</v>
      </c>
    </row>
    <row r="44" spans="1:11" ht="15.75" customHeight="1" x14ac:dyDescent="0.25">
      <c r="A44" s="33" t="s">
        <v>102</v>
      </c>
      <c r="B44" s="34" t="s">
        <v>26</v>
      </c>
      <c r="C44" s="35" t="s">
        <v>22</v>
      </c>
      <c r="D44" s="36">
        <v>404907</v>
      </c>
      <c r="E44" s="36">
        <v>0</v>
      </c>
      <c r="F44" s="42"/>
      <c r="G44" s="41"/>
      <c r="H44" s="43">
        <v>242944.2</v>
      </c>
      <c r="I44" s="52">
        <v>104756.44</v>
      </c>
      <c r="J44" s="43">
        <v>158808.51999999999</v>
      </c>
      <c r="K44" s="43">
        <v>90747.75</v>
      </c>
    </row>
    <row r="45" spans="1:11" ht="16.5" thickBot="1" x14ac:dyDescent="0.3">
      <c r="A45" s="33" t="s">
        <v>103</v>
      </c>
      <c r="B45" s="34" t="s">
        <v>26</v>
      </c>
      <c r="C45" s="35" t="s">
        <v>22</v>
      </c>
      <c r="D45" s="36">
        <v>47241.67</v>
      </c>
      <c r="E45" s="36">
        <v>25596.21</v>
      </c>
      <c r="F45" s="42"/>
      <c r="G45" s="29"/>
      <c r="H45" s="42"/>
      <c r="I45" s="48">
        <v>0</v>
      </c>
      <c r="J45" s="42"/>
      <c r="K45" s="42"/>
    </row>
    <row r="46" spans="1:11" ht="18.75" customHeight="1" thickBot="1" x14ac:dyDescent="0.3">
      <c r="A46" s="33" t="s">
        <v>104</v>
      </c>
      <c r="B46" s="34" t="s">
        <v>36</v>
      </c>
      <c r="C46" s="35" t="s">
        <v>22</v>
      </c>
      <c r="D46" s="36">
        <v>588235</v>
      </c>
      <c r="E46" s="36"/>
      <c r="F46" s="42"/>
      <c r="G46" s="29"/>
      <c r="H46" s="42"/>
      <c r="I46" s="49">
        <v>74434.14</v>
      </c>
      <c r="J46" s="43">
        <v>232511.86</v>
      </c>
      <c r="K46" s="43">
        <v>278798.27</v>
      </c>
    </row>
    <row r="47" spans="1:11" ht="18.75" customHeight="1" thickBot="1" x14ac:dyDescent="0.3">
      <c r="A47" s="33" t="s">
        <v>105</v>
      </c>
      <c r="B47" s="34" t="s">
        <v>26</v>
      </c>
      <c r="C47" s="35" t="s">
        <v>22</v>
      </c>
      <c r="D47" s="36">
        <v>144793.06</v>
      </c>
      <c r="E47" s="36"/>
      <c r="F47" s="42"/>
      <c r="G47" s="29"/>
      <c r="H47" s="43">
        <v>154799.44</v>
      </c>
      <c r="I47" s="52">
        <v>20382.55</v>
      </c>
      <c r="J47" s="43">
        <v>169466.22</v>
      </c>
      <c r="K47" s="43">
        <v>101679.72</v>
      </c>
    </row>
    <row r="48" spans="1:11" ht="18.75" customHeight="1" thickBot="1" x14ac:dyDescent="0.3">
      <c r="A48" s="33" t="s">
        <v>108</v>
      </c>
      <c r="B48" s="34" t="s">
        <v>26</v>
      </c>
      <c r="C48" s="35" t="s">
        <v>22</v>
      </c>
      <c r="D48" s="36">
        <v>11721.13</v>
      </c>
      <c r="E48" s="36">
        <v>0</v>
      </c>
      <c r="F48" s="42"/>
      <c r="G48" s="29"/>
      <c r="H48" s="43">
        <v>7860.57</v>
      </c>
      <c r="I48" s="49">
        <v>3652.73</v>
      </c>
      <c r="J48" s="43">
        <v>2759.91</v>
      </c>
      <c r="K48" s="43">
        <v>3679.87</v>
      </c>
    </row>
    <row r="49" spans="1:11" ht="18.75" customHeight="1" thickBot="1" x14ac:dyDescent="0.3">
      <c r="A49" s="33" t="s">
        <v>185</v>
      </c>
      <c r="B49" s="34" t="s">
        <v>26</v>
      </c>
      <c r="C49" s="35" t="s">
        <v>22</v>
      </c>
      <c r="D49" s="36">
        <v>14756.49</v>
      </c>
      <c r="E49" s="36">
        <v>0</v>
      </c>
      <c r="F49" s="42"/>
      <c r="G49" s="29"/>
      <c r="H49" s="43">
        <v>7378.25</v>
      </c>
      <c r="I49" s="49">
        <v>4472.8100000000004</v>
      </c>
      <c r="J49" s="43">
        <v>3939.45</v>
      </c>
      <c r="K49" s="43">
        <v>4727.34</v>
      </c>
    </row>
    <row r="50" spans="1:11" ht="18.75" customHeight="1" thickBot="1" x14ac:dyDescent="0.3">
      <c r="A50" s="33" t="s">
        <v>110</v>
      </c>
      <c r="B50" s="34" t="s">
        <v>36</v>
      </c>
      <c r="C50" s="35" t="s">
        <v>22</v>
      </c>
      <c r="D50" s="36">
        <v>62100</v>
      </c>
      <c r="E50" s="36"/>
      <c r="F50" s="43">
        <v>4508</v>
      </c>
      <c r="G50" s="29"/>
      <c r="H50" s="42"/>
      <c r="I50" s="49">
        <v>10879.84</v>
      </c>
      <c r="J50" s="42"/>
      <c r="K50" s="43">
        <v>55728.160000000003</v>
      </c>
    </row>
    <row r="51" spans="1:11" ht="18.75" customHeight="1" thickBot="1" x14ac:dyDescent="0.3">
      <c r="A51" s="33" t="s">
        <v>111</v>
      </c>
      <c r="B51" s="34" t="s">
        <v>26</v>
      </c>
      <c r="C51" s="35" t="s">
        <v>22</v>
      </c>
      <c r="D51" s="36">
        <v>56224.3</v>
      </c>
      <c r="E51" s="36">
        <v>0</v>
      </c>
      <c r="F51" s="43">
        <v>28127.439999999999</v>
      </c>
      <c r="G51" s="29"/>
      <c r="H51" s="42"/>
      <c r="I51" s="52">
        <v>30507.61</v>
      </c>
      <c r="J51" s="42"/>
      <c r="K51" s="42"/>
    </row>
    <row r="52" spans="1:11" ht="18.75" customHeight="1" thickBot="1" x14ac:dyDescent="0.3">
      <c r="A52" s="33" t="s">
        <v>173</v>
      </c>
      <c r="B52" s="34" t="s">
        <v>17</v>
      </c>
      <c r="C52" s="35" t="s">
        <v>18</v>
      </c>
      <c r="D52" s="36">
        <v>75000</v>
      </c>
      <c r="E52" s="36"/>
      <c r="F52" s="43">
        <v>75000</v>
      </c>
      <c r="G52" s="29"/>
      <c r="H52" s="42"/>
      <c r="I52" s="49">
        <v>60000</v>
      </c>
      <c r="J52" s="42"/>
      <c r="K52" s="43">
        <v>15000</v>
      </c>
    </row>
    <row r="53" spans="1:11" ht="18.75" customHeight="1" thickBot="1" x14ac:dyDescent="0.3">
      <c r="A53" s="33" t="s">
        <v>201</v>
      </c>
      <c r="B53" s="34" t="s">
        <v>36</v>
      </c>
      <c r="C53" s="35" t="s">
        <v>22</v>
      </c>
      <c r="D53" s="36">
        <v>172500</v>
      </c>
      <c r="E53" s="36"/>
      <c r="F53" s="42"/>
      <c r="G53" s="29"/>
      <c r="H53" s="43">
        <v>47955</v>
      </c>
      <c r="I53" s="49">
        <v>25875</v>
      </c>
      <c r="J53" s="43">
        <v>56312.5</v>
      </c>
      <c r="K53" s="43">
        <v>90312.5</v>
      </c>
    </row>
    <row r="54" spans="1:11" ht="18.75" customHeight="1" thickBot="1" x14ac:dyDescent="0.3">
      <c r="A54" s="33" t="s">
        <v>179</v>
      </c>
      <c r="B54" s="34" t="s">
        <v>26</v>
      </c>
      <c r="C54" s="35" t="s">
        <v>22</v>
      </c>
      <c r="D54" s="36">
        <v>754687.5</v>
      </c>
      <c r="E54" s="36">
        <v>0</v>
      </c>
      <c r="F54" s="43">
        <v>364740.47</v>
      </c>
      <c r="G54" s="29"/>
      <c r="H54" s="43">
        <v>389947.03</v>
      </c>
      <c r="I54" s="52">
        <v>20115.53</v>
      </c>
      <c r="J54" s="43">
        <v>538686.11</v>
      </c>
      <c r="K54" s="43">
        <v>195885.86</v>
      </c>
    </row>
    <row r="55" spans="1:11" ht="18.75" customHeight="1" thickBot="1" x14ac:dyDescent="0.3">
      <c r="A55" s="33" t="s">
        <v>116</v>
      </c>
      <c r="B55" s="34" t="s">
        <v>36</v>
      </c>
      <c r="C55" s="35" t="s">
        <v>22</v>
      </c>
      <c r="D55" s="36">
        <v>126500</v>
      </c>
      <c r="E55" s="36"/>
      <c r="F55" s="45"/>
      <c r="G55" s="29"/>
      <c r="H55" s="42"/>
      <c r="I55" s="49">
        <v>91749.759999999995</v>
      </c>
      <c r="J55" s="42"/>
      <c r="K55" s="42"/>
    </row>
    <row r="56" spans="1:11" ht="18.75" customHeight="1" thickBot="1" x14ac:dyDescent="0.3">
      <c r="A56" s="33" t="s">
        <v>117</v>
      </c>
      <c r="B56" s="34" t="s">
        <v>36</v>
      </c>
      <c r="C56" s="35" t="s">
        <v>22</v>
      </c>
      <c r="D56" s="36">
        <v>165938.5</v>
      </c>
      <c r="E56" s="36"/>
      <c r="F56" s="42"/>
      <c r="G56" s="29"/>
      <c r="H56" s="42"/>
      <c r="I56" s="49">
        <v>87038.36</v>
      </c>
      <c r="J56" s="42"/>
      <c r="K56" s="43">
        <v>50124.19</v>
      </c>
    </row>
    <row r="57" spans="1:11" ht="18.75" customHeight="1" thickBot="1" x14ac:dyDescent="0.3">
      <c r="A57" s="33" t="s">
        <v>174</v>
      </c>
      <c r="B57" s="34" t="s">
        <v>123</v>
      </c>
      <c r="C57" s="35" t="s">
        <v>163</v>
      </c>
      <c r="D57" s="36">
        <v>189737</v>
      </c>
      <c r="E57" s="36"/>
      <c r="F57" s="42"/>
      <c r="G57" s="29"/>
      <c r="H57" s="45"/>
      <c r="I57" s="48"/>
      <c r="J57" s="45"/>
      <c r="K57" s="43">
        <v>64720.24</v>
      </c>
    </row>
    <row r="58" spans="1:11" ht="18.75" customHeight="1" thickBot="1" x14ac:dyDescent="0.3">
      <c r="A58" s="33" t="s">
        <v>191</v>
      </c>
      <c r="B58" s="34" t="s">
        <v>17</v>
      </c>
      <c r="C58" s="35" t="s">
        <v>18</v>
      </c>
      <c r="D58" s="36">
        <v>100000</v>
      </c>
      <c r="E58" s="36"/>
      <c r="F58" s="42"/>
      <c r="G58" s="29"/>
      <c r="H58" s="42"/>
      <c r="I58" s="49">
        <v>100000</v>
      </c>
      <c r="J58" s="42"/>
      <c r="K58" s="42"/>
    </row>
    <row r="59" spans="1:11" ht="18.75" customHeight="1" thickBot="1" x14ac:dyDescent="0.3">
      <c r="A59" s="33" t="s">
        <v>125</v>
      </c>
      <c r="B59" s="34" t="s">
        <v>36</v>
      </c>
      <c r="C59" s="35" t="s">
        <v>22</v>
      </c>
      <c r="D59" s="36">
        <v>112895.39</v>
      </c>
      <c r="E59" s="36"/>
      <c r="F59" s="43">
        <v>372436.4</v>
      </c>
      <c r="G59" s="29"/>
      <c r="H59" s="42"/>
      <c r="I59" s="49">
        <v>89973.72</v>
      </c>
      <c r="J59" s="42"/>
      <c r="K59" s="43">
        <v>278403.87</v>
      </c>
    </row>
    <row r="60" spans="1:11" ht="18.75" customHeight="1" thickBot="1" x14ac:dyDescent="0.3">
      <c r="A60" s="33" t="s">
        <v>126</v>
      </c>
      <c r="B60" s="34" t="s">
        <v>26</v>
      </c>
      <c r="C60" s="35" t="s">
        <v>22</v>
      </c>
      <c r="D60" s="36">
        <v>204525</v>
      </c>
      <c r="E60" s="36">
        <v>43151.8</v>
      </c>
      <c r="F60" s="43">
        <v>1580.26</v>
      </c>
      <c r="G60" s="29">
        <v>0</v>
      </c>
      <c r="H60" s="45"/>
      <c r="I60" s="48">
        <v>0</v>
      </c>
      <c r="J60" s="45"/>
      <c r="K60" s="45"/>
    </row>
    <row r="61" spans="1:11" ht="18.75" customHeight="1" thickBot="1" x14ac:dyDescent="0.3">
      <c r="A61" s="33" t="s">
        <v>181</v>
      </c>
      <c r="B61" s="34" t="s">
        <v>26</v>
      </c>
      <c r="C61" s="35" t="s">
        <v>22</v>
      </c>
      <c r="D61" s="36">
        <v>22504.48</v>
      </c>
      <c r="E61" s="36">
        <v>0</v>
      </c>
      <c r="F61" s="43">
        <v>22504.48</v>
      </c>
      <c r="G61" s="29"/>
      <c r="H61" s="42"/>
      <c r="I61" s="52">
        <v>19863.88</v>
      </c>
      <c r="J61" s="42"/>
      <c r="K61" s="42"/>
    </row>
    <row r="62" spans="1:11" ht="18.75" customHeight="1" thickBot="1" x14ac:dyDescent="0.3">
      <c r="A62" s="33" t="s">
        <v>128</v>
      </c>
      <c r="B62" s="34" t="s">
        <v>36</v>
      </c>
      <c r="C62" s="35" t="s">
        <v>22</v>
      </c>
      <c r="D62" s="36">
        <v>96810</v>
      </c>
      <c r="E62" s="36"/>
      <c r="F62" s="45"/>
      <c r="G62" s="46">
        <v>2543.85</v>
      </c>
      <c r="H62" s="45"/>
      <c r="I62" s="48"/>
      <c r="J62" s="45"/>
      <c r="K62" s="45"/>
    </row>
    <row r="63" spans="1:11" ht="16.5" thickBot="1" x14ac:dyDescent="0.3">
      <c r="A63" s="33" t="s">
        <v>175</v>
      </c>
      <c r="B63" s="34" t="s">
        <v>17</v>
      </c>
      <c r="C63" s="35" t="s">
        <v>22</v>
      </c>
      <c r="D63" s="36">
        <v>266750.55</v>
      </c>
      <c r="E63" s="36"/>
      <c r="F63" s="42"/>
      <c r="G63" s="29"/>
      <c r="H63" s="42"/>
      <c r="I63" s="48"/>
      <c r="J63" s="42"/>
      <c r="K63" s="42"/>
    </row>
    <row r="64" spans="1:11" ht="15.75" thickBot="1" x14ac:dyDescent="0.3">
      <c r="A64" s="33" t="s">
        <v>180</v>
      </c>
      <c r="B64" s="34" t="s">
        <v>26</v>
      </c>
      <c r="C64" s="35" t="s">
        <v>22</v>
      </c>
      <c r="D64" s="36">
        <v>80678.97</v>
      </c>
      <c r="E64" s="36">
        <v>56475.28</v>
      </c>
      <c r="F64" s="43">
        <v>24202.720000000001</v>
      </c>
      <c r="G64" s="29"/>
      <c r="H64" s="45"/>
      <c r="I64" s="49">
        <v>37400.6</v>
      </c>
      <c r="J64" s="45"/>
      <c r="K64" s="43">
        <v>43277.4</v>
      </c>
    </row>
    <row r="65" spans="1:11" ht="15.75" customHeight="1" thickBot="1" x14ac:dyDescent="0.3">
      <c r="A65" s="33" t="s">
        <v>176</v>
      </c>
      <c r="B65" s="34" t="s">
        <v>17</v>
      </c>
      <c r="C65" s="35" t="s">
        <v>18</v>
      </c>
      <c r="D65" s="36">
        <v>120000</v>
      </c>
      <c r="E65" s="36"/>
      <c r="F65" s="43">
        <v>120000</v>
      </c>
      <c r="G65" s="29"/>
      <c r="H65" s="42"/>
      <c r="I65" s="49">
        <v>120000</v>
      </c>
      <c r="J65" s="45"/>
      <c r="K65" s="42"/>
    </row>
    <row r="66" spans="1:11" ht="15.75" customHeight="1" thickBot="1" x14ac:dyDescent="0.3">
      <c r="A66" s="33" t="s">
        <v>134</v>
      </c>
      <c r="B66" s="34" t="s">
        <v>36</v>
      </c>
      <c r="C66" s="35" t="s">
        <v>22</v>
      </c>
      <c r="D66" s="36">
        <v>177023</v>
      </c>
      <c r="E66" s="36"/>
      <c r="F66" s="45"/>
      <c r="G66" s="29"/>
      <c r="H66" s="42"/>
      <c r="I66" s="49">
        <v>101304.07</v>
      </c>
      <c r="J66" s="42"/>
      <c r="K66" s="43">
        <v>11719.12</v>
      </c>
    </row>
    <row r="67" spans="1:11" ht="15.75" customHeight="1" thickBot="1" x14ac:dyDescent="0.3">
      <c r="A67" s="33" t="s">
        <v>188</v>
      </c>
      <c r="B67" s="34" t="s">
        <v>26</v>
      </c>
      <c r="C67" s="35" t="s">
        <v>22</v>
      </c>
      <c r="D67" s="36">
        <v>213528</v>
      </c>
      <c r="E67" s="36">
        <v>120162.24000000001</v>
      </c>
      <c r="F67" s="42"/>
      <c r="G67" s="29"/>
      <c r="H67" s="42"/>
      <c r="I67" s="49">
        <v>20361.830000000002</v>
      </c>
      <c r="J67" s="45"/>
      <c r="K67" s="43">
        <v>193166.17</v>
      </c>
    </row>
    <row r="68" spans="1:11" ht="15.75" customHeight="1" thickBot="1" x14ac:dyDescent="0.3">
      <c r="A68" s="33" t="s">
        <v>177</v>
      </c>
      <c r="B68" s="34" t="s">
        <v>36</v>
      </c>
      <c r="C68" s="35" t="s">
        <v>22</v>
      </c>
      <c r="D68" s="36">
        <f>254880+53720</f>
        <v>308600</v>
      </c>
      <c r="E68" s="36"/>
      <c r="F68" s="43">
        <v>100000</v>
      </c>
      <c r="G68" s="29"/>
      <c r="H68" s="42"/>
      <c r="I68" s="49">
        <v>71253.820000000007</v>
      </c>
      <c r="J68" s="45"/>
      <c r="K68" s="43">
        <v>84367.17</v>
      </c>
    </row>
    <row r="69" spans="1:11" ht="15.75" thickBot="1" x14ac:dyDescent="0.3">
      <c r="A69" s="33" t="s">
        <v>136</v>
      </c>
      <c r="B69" s="34" t="s">
        <v>36</v>
      </c>
      <c r="C69" s="35" t="s">
        <v>22</v>
      </c>
      <c r="D69" s="36">
        <v>208600</v>
      </c>
      <c r="E69" s="36"/>
      <c r="F69" s="45"/>
      <c r="G69" s="29"/>
      <c r="H69" s="45"/>
      <c r="I69" s="48"/>
      <c r="J69" s="45"/>
      <c r="K69" s="45"/>
    </row>
    <row r="70" spans="1:11" ht="15.75" thickBot="1" x14ac:dyDescent="0.3">
      <c r="A70" s="35" t="s">
        <v>214</v>
      </c>
      <c r="B70" s="34" t="s">
        <v>36</v>
      </c>
      <c r="C70" s="35" t="s">
        <v>22</v>
      </c>
      <c r="D70" s="36">
        <v>244350</v>
      </c>
      <c r="E70" s="36"/>
      <c r="F70" s="43">
        <v>65450</v>
      </c>
      <c r="G70" s="29"/>
      <c r="H70" s="43">
        <v>178900</v>
      </c>
      <c r="I70" s="48"/>
      <c r="J70" s="43">
        <v>222533.33</v>
      </c>
      <c r="K70" s="43">
        <v>21816.67</v>
      </c>
    </row>
    <row r="71" spans="1:11" ht="15.75" thickBot="1" x14ac:dyDescent="0.3">
      <c r="A71" s="33" t="s">
        <v>138</v>
      </c>
      <c r="B71" s="34" t="s">
        <v>36</v>
      </c>
      <c r="C71" s="35" t="s">
        <v>22</v>
      </c>
      <c r="D71" s="36">
        <v>357121.5</v>
      </c>
      <c r="E71" s="36"/>
      <c r="F71" s="45"/>
      <c r="G71" s="29">
        <v>8844.84</v>
      </c>
      <c r="H71" s="45"/>
      <c r="I71" s="48"/>
      <c r="J71" s="45"/>
      <c r="K71" s="45"/>
    </row>
    <row r="72" spans="1:11" ht="15.75" customHeight="1" thickBot="1" x14ac:dyDescent="0.3">
      <c r="A72" s="33" t="s">
        <v>193</v>
      </c>
      <c r="B72" s="34" t="s">
        <v>17</v>
      </c>
      <c r="C72" s="35" t="s">
        <v>18</v>
      </c>
      <c r="D72" s="36">
        <v>200000</v>
      </c>
      <c r="E72" s="36"/>
      <c r="F72" s="43">
        <v>200000</v>
      </c>
      <c r="G72" s="29"/>
      <c r="H72" s="42"/>
      <c r="I72" s="49">
        <v>160000</v>
      </c>
      <c r="J72" s="45"/>
      <c r="K72" s="43">
        <v>40000</v>
      </c>
    </row>
    <row r="73" spans="1:11" ht="15.75" customHeight="1" thickBot="1" x14ac:dyDescent="0.3">
      <c r="A73" s="35" t="s">
        <v>217</v>
      </c>
      <c r="B73" s="34" t="s">
        <v>36</v>
      </c>
      <c r="C73" s="35" t="s">
        <v>22</v>
      </c>
      <c r="D73" s="36">
        <v>695369.93</v>
      </c>
      <c r="E73" s="36"/>
      <c r="F73" s="42"/>
      <c r="G73" s="29"/>
      <c r="H73" s="42"/>
      <c r="I73" s="48"/>
      <c r="J73" s="42"/>
      <c r="K73" s="43">
        <v>695369.93</v>
      </c>
    </row>
    <row r="74" spans="1:11" ht="15.75" customHeight="1" thickBot="1" x14ac:dyDescent="0.3">
      <c r="A74" s="33" t="s">
        <v>198</v>
      </c>
      <c r="B74" s="34"/>
      <c r="C74" s="35" t="s">
        <v>22</v>
      </c>
      <c r="D74" s="36">
        <v>210000</v>
      </c>
      <c r="E74" s="36"/>
      <c r="F74" s="42"/>
      <c r="G74" s="29"/>
      <c r="H74" s="43">
        <v>35000</v>
      </c>
      <c r="I74" s="49">
        <v>17500</v>
      </c>
      <c r="J74" s="43">
        <v>17500</v>
      </c>
      <c r="K74" s="43">
        <v>35000</v>
      </c>
    </row>
    <row r="75" spans="1:11" ht="15.75" customHeight="1" thickBot="1" x14ac:dyDescent="0.3">
      <c r="A75" s="33" t="s">
        <v>145</v>
      </c>
      <c r="B75" s="34" t="s">
        <v>26</v>
      </c>
      <c r="C75" s="35" t="s">
        <v>22</v>
      </c>
      <c r="D75" s="36">
        <v>251971.20000000001</v>
      </c>
      <c r="E75" s="36"/>
      <c r="F75" s="42"/>
      <c r="G75" s="29"/>
      <c r="H75" s="43">
        <v>66742.820000000007</v>
      </c>
      <c r="I75" s="52">
        <v>315.01</v>
      </c>
      <c r="J75" s="43">
        <v>165374.09</v>
      </c>
      <c r="K75" s="43">
        <v>86282.12</v>
      </c>
    </row>
    <row r="76" spans="1:11" ht="15.75" customHeight="1" thickBot="1" x14ac:dyDescent="0.3">
      <c r="A76" s="33" t="s">
        <v>146</v>
      </c>
      <c r="B76" s="34" t="s">
        <v>36</v>
      </c>
      <c r="C76" s="35" t="s">
        <v>22</v>
      </c>
      <c r="D76" s="36">
        <v>303443</v>
      </c>
      <c r="E76" s="36"/>
      <c r="F76" s="42"/>
      <c r="G76" s="29">
        <v>5755.38</v>
      </c>
      <c r="H76" s="42"/>
      <c r="I76" s="48"/>
      <c r="J76" s="42"/>
      <c r="K76" s="42"/>
    </row>
    <row r="77" spans="1:11" ht="16.5" thickBot="1" x14ac:dyDescent="0.3">
      <c r="A77" s="35" t="s">
        <v>150</v>
      </c>
      <c r="B77" s="34" t="s">
        <v>36</v>
      </c>
      <c r="C77" s="35" t="s">
        <v>22</v>
      </c>
      <c r="D77" s="36">
        <v>301300</v>
      </c>
      <c r="E77" s="36"/>
      <c r="F77" s="42"/>
      <c r="G77" s="29"/>
      <c r="H77" s="45"/>
      <c r="I77" s="48"/>
      <c r="J77" s="43">
        <v>143673.75</v>
      </c>
      <c r="K77" s="43">
        <v>156735.01</v>
      </c>
    </row>
    <row r="78" spans="1:11" ht="15.75" customHeight="1" thickBot="1" x14ac:dyDescent="0.3">
      <c r="A78" s="33" t="s">
        <v>184</v>
      </c>
      <c r="B78" s="34" t="s">
        <v>26</v>
      </c>
      <c r="C78" s="35" t="s">
        <v>22</v>
      </c>
      <c r="D78" s="36">
        <v>57708.65</v>
      </c>
      <c r="E78" s="36">
        <v>0</v>
      </c>
      <c r="F78" s="42"/>
      <c r="G78" s="29"/>
      <c r="H78" s="43">
        <v>28854.33</v>
      </c>
      <c r="I78" s="49">
        <v>23587.47</v>
      </c>
      <c r="J78" s="43">
        <v>11928.55</v>
      </c>
      <c r="K78" s="43">
        <f>15904.73</f>
        <v>15904.73</v>
      </c>
    </row>
    <row r="79" spans="1:11" ht="15.75" customHeight="1" thickBot="1" x14ac:dyDescent="0.3">
      <c r="A79" s="35" t="s">
        <v>213</v>
      </c>
      <c r="B79" s="34" t="s">
        <v>162</v>
      </c>
      <c r="C79" s="35" t="s">
        <v>163</v>
      </c>
      <c r="D79" s="36">
        <v>57300</v>
      </c>
      <c r="E79" s="36"/>
      <c r="F79" s="43">
        <v>27988.45</v>
      </c>
      <c r="G79" s="29"/>
      <c r="H79" s="45"/>
      <c r="I79" s="48"/>
      <c r="J79" s="45"/>
      <c r="K79" s="43">
        <v>57300</v>
      </c>
    </row>
    <row r="80" spans="1:11" ht="15.75" customHeight="1" thickBot="1" x14ac:dyDescent="0.3">
      <c r="A80" s="33" t="s">
        <v>200</v>
      </c>
      <c r="B80" s="34" t="s">
        <v>36</v>
      </c>
      <c r="C80" s="35" t="s">
        <v>22</v>
      </c>
      <c r="D80" s="36">
        <v>224998</v>
      </c>
      <c r="E80" s="36"/>
      <c r="F80" s="42"/>
      <c r="G80" s="29"/>
      <c r="H80" s="43">
        <v>224988</v>
      </c>
      <c r="J80" s="43">
        <v>202488.2</v>
      </c>
      <c r="K80" s="43">
        <v>22499.8</v>
      </c>
    </row>
    <row r="81" spans="1:11" ht="15.75" customHeight="1" thickBot="1" x14ac:dyDescent="0.3">
      <c r="A81" s="33" t="s">
        <v>183</v>
      </c>
      <c r="B81" s="34" t="s">
        <v>26</v>
      </c>
      <c r="C81" s="35" t="s">
        <v>22</v>
      </c>
      <c r="D81" s="36">
        <v>71990.12</v>
      </c>
      <c r="E81" s="36">
        <v>0</v>
      </c>
      <c r="F81" s="42"/>
      <c r="G81" s="29"/>
      <c r="H81" s="43">
        <v>35822.83</v>
      </c>
      <c r="I81" s="49">
        <v>37154.51</v>
      </c>
      <c r="J81" s="43">
        <v>1923.13</v>
      </c>
      <c r="K81" s="43">
        <v>7692.5</v>
      </c>
    </row>
    <row r="82" spans="1:11" ht="15.75" customHeight="1" thickBot="1" x14ac:dyDescent="0.3">
      <c r="A82" s="33" t="s">
        <v>178</v>
      </c>
      <c r="B82" s="34" t="s">
        <v>26</v>
      </c>
      <c r="C82" s="35" t="s">
        <v>22</v>
      </c>
      <c r="D82" s="36">
        <v>191550</v>
      </c>
      <c r="E82" s="36">
        <v>86175</v>
      </c>
      <c r="F82" s="45"/>
      <c r="G82" s="29"/>
      <c r="H82" s="43">
        <v>86220</v>
      </c>
      <c r="I82" s="52">
        <v>79671.38</v>
      </c>
      <c r="J82" s="43">
        <v>74825.75</v>
      </c>
      <c r="K82" s="43">
        <v>37052.870000000003</v>
      </c>
    </row>
    <row r="83" spans="1:11" x14ac:dyDescent="0.25">
      <c r="D83" s="38">
        <f t="shared" ref="D83:K83" si="0">SUM(D3:D82)</f>
        <v>18067540.280000005</v>
      </c>
      <c r="E83" s="38">
        <f t="shared" si="0"/>
        <v>1621313.61</v>
      </c>
      <c r="F83" s="37">
        <f t="shared" si="0"/>
        <v>3129320.98</v>
      </c>
      <c r="G83" s="38">
        <f t="shared" si="0"/>
        <v>17144.07</v>
      </c>
      <c r="H83" s="37">
        <f t="shared" si="0"/>
        <v>2547994.81</v>
      </c>
      <c r="I83" s="50">
        <f t="shared" si="0"/>
        <v>5118107.4999999981</v>
      </c>
      <c r="J83" s="37">
        <f t="shared" si="0"/>
        <v>3197742.78</v>
      </c>
      <c r="K83" s="37">
        <f t="shared" si="0"/>
        <v>5539011.5299999993</v>
      </c>
    </row>
    <row r="84" spans="1:11" x14ac:dyDescent="0.25">
      <c r="F84" s="47">
        <v>3129320.88</v>
      </c>
      <c r="H84" s="53">
        <v>2547994.81</v>
      </c>
      <c r="I84" s="54">
        <v>5134854.58</v>
      </c>
      <c r="J84" s="53">
        <v>3197742.78</v>
      </c>
      <c r="K84" s="53">
        <v>5539011.5300000003</v>
      </c>
    </row>
    <row r="85" spans="1:11" ht="18.75" x14ac:dyDescent="0.25">
      <c r="F85" s="40">
        <v>440</v>
      </c>
      <c r="H85" s="40">
        <v>450</v>
      </c>
      <c r="I85" s="51">
        <v>740</v>
      </c>
      <c r="J85" s="40">
        <v>172</v>
      </c>
      <c r="K85" s="40">
        <v>522</v>
      </c>
    </row>
    <row r="86" spans="1:11" x14ac:dyDescent="0.25">
      <c r="I86" s="53" t="s">
        <v>218</v>
      </c>
    </row>
  </sheetData>
  <sortState xmlns:xlrd2="http://schemas.microsoft.com/office/spreadsheetml/2017/richdata2" ref="A3:K82">
    <sortCondition ref="A3:A82"/>
  </sortState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50C2B-9A49-4FD3-B779-B4973AB71FB1}">
  <dimension ref="A1:K87"/>
  <sheetViews>
    <sheetView tabSelected="1" topLeftCell="A70" zoomScale="160" zoomScaleNormal="160" workbookViewId="0">
      <selection activeCell="A82" sqref="A82"/>
    </sheetView>
  </sheetViews>
  <sheetFormatPr baseColWidth="10" defaultRowHeight="15" x14ac:dyDescent="0.25"/>
  <cols>
    <col min="1" max="1" width="17" bestFit="1" customWidth="1"/>
    <col min="2" max="2" width="13.85546875" customWidth="1"/>
    <col min="3" max="3" width="12" bestFit="1" customWidth="1"/>
    <col min="4" max="4" width="12.5703125" bestFit="1" customWidth="1"/>
    <col min="5" max="5" width="12" customWidth="1"/>
    <col min="6" max="6" width="13.42578125" customWidth="1"/>
    <col min="7" max="7" width="12" customWidth="1"/>
    <col min="8" max="8" width="12.28515625" customWidth="1"/>
    <col min="9" max="9" width="12.7109375" customWidth="1"/>
    <col min="10" max="10" width="14" customWidth="1"/>
    <col min="11" max="11" width="13.7109375" customWidth="1"/>
    <col min="12" max="12" width="11.7109375" bestFit="1" customWidth="1"/>
    <col min="14" max="14" width="11.7109375" bestFit="1" customWidth="1"/>
  </cols>
  <sheetData>
    <row r="1" spans="1:11" ht="60.75" customHeight="1" x14ac:dyDescent="0.25">
      <c r="A1" s="4" t="s">
        <v>0</v>
      </c>
      <c r="B1" s="17" t="s">
        <v>1</v>
      </c>
      <c r="C1" s="17" t="s">
        <v>210</v>
      </c>
      <c r="D1" s="4" t="s">
        <v>204</v>
      </c>
      <c r="E1" s="3" t="s">
        <v>205</v>
      </c>
      <c r="F1" s="3" t="s">
        <v>206</v>
      </c>
      <c r="G1" s="4" t="s">
        <v>212</v>
      </c>
      <c r="H1" s="6" t="s">
        <v>207</v>
      </c>
      <c r="I1" s="3" t="s">
        <v>208</v>
      </c>
      <c r="J1" s="4" t="s">
        <v>211</v>
      </c>
      <c r="K1" s="4" t="s">
        <v>209</v>
      </c>
    </row>
    <row r="2" spans="1:11" ht="18.75" thickBot="1" x14ac:dyDescent="0.3">
      <c r="A2" s="55" t="s">
        <v>196</v>
      </c>
      <c r="B2" s="56" t="s">
        <v>17</v>
      </c>
      <c r="C2" s="57" t="s">
        <v>18</v>
      </c>
      <c r="D2" s="58">
        <v>240000</v>
      </c>
      <c r="E2" s="58">
        <v>185228.4</v>
      </c>
      <c r="F2" s="59"/>
      <c r="G2" s="59"/>
      <c r="H2" s="59"/>
      <c r="I2" s="59">
        <v>240000</v>
      </c>
      <c r="J2" s="59"/>
      <c r="K2" s="60"/>
    </row>
    <row r="3" spans="1:11" ht="15.75" customHeight="1" thickBot="1" x14ac:dyDescent="0.3">
      <c r="A3" s="55" t="s">
        <v>189</v>
      </c>
      <c r="B3" s="56" t="s">
        <v>17</v>
      </c>
      <c r="C3" s="57" t="s">
        <v>18</v>
      </c>
      <c r="D3" s="58">
        <v>90500</v>
      </c>
      <c r="E3" s="58"/>
      <c r="F3" s="59">
        <v>90500</v>
      </c>
      <c r="G3" s="59"/>
      <c r="H3" s="59"/>
      <c r="I3" s="59">
        <v>72400</v>
      </c>
      <c r="J3" s="59"/>
      <c r="K3" s="60">
        <v>18100</v>
      </c>
    </row>
    <row r="4" spans="1:11" ht="15.75" customHeight="1" thickBot="1" x14ac:dyDescent="0.3">
      <c r="A4" s="55" t="s">
        <v>182</v>
      </c>
      <c r="B4" s="56" t="s">
        <v>26</v>
      </c>
      <c r="C4" s="57" t="s">
        <v>22</v>
      </c>
      <c r="D4" s="58">
        <v>61561.9</v>
      </c>
      <c r="E4" s="58">
        <v>0</v>
      </c>
      <c r="F4" s="59">
        <v>61561.9</v>
      </c>
      <c r="G4" s="59"/>
      <c r="H4" s="59"/>
      <c r="I4" s="59">
        <v>26710.23</v>
      </c>
      <c r="J4" s="59"/>
      <c r="K4" s="60"/>
    </row>
    <row r="5" spans="1:11" ht="15.75" customHeight="1" thickBot="1" x14ac:dyDescent="0.3">
      <c r="A5" s="55" t="s">
        <v>192</v>
      </c>
      <c r="B5" s="56" t="s">
        <v>17</v>
      </c>
      <c r="C5" s="57" t="s">
        <v>18</v>
      </c>
      <c r="D5" s="58">
        <v>60000</v>
      </c>
      <c r="E5" s="58"/>
      <c r="F5" s="59"/>
      <c r="G5" s="59"/>
      <c r="H5" s="59"/>
      <c r="I5" s="59">
        <v>60000</v>
      </c>
      <c r="J5" s="59"/>
      <c r="K5" s="60"/>
    </row>
    <row r="6" spans="1:11" ht="15.75" customHeight="1" thickBot="1" x14ac:dyDescent="0.3">
      <c r="A6" s="55" t="s">
        <v>30</v>
      </c>
      <c r="B6" s="56" t="s">
        <v>26</v>
      </c>
      <c r="C6" s="57" t="s">
        <v>22</v>
      </c>
      <c r="D6" s="58">
        <v>121847.22</v>
      </c>
      <c r="E6" s="58">
        <v>63269.24</v>
      </c>
      <c r="F6" s="59"/>
      <c r="G6" s="59">
        <v>0</v>
      </c>
      <c r="H6" s="59"/>
      <c r="I6" s="59">
        <v>0</v>
      </c>
      <c r="J6" s="59"/>
      <c r="K6" s="60">
        <v>26380.48</v>
      </c>
    </row>
    <row r="7" spans="1:11" ht="15.75" customHeight="1" thickBot="1" x14ac:dyDescent="0.3">
      <c r="A7" s="55" t="s">
        <v>199</v>
      </c>
      <c r="B7" s="56" t="s">
        <v>26</v>
      </c>
      <c r="C7" s="57" t="s">
        <v>22</v>
      </c>
      <c r="D7" s="58">
        <v>201571.20000000001</v>
      </c>
      <c r="E7" s="58"/>
      <c r="F7" s="59">
        <v>151178.43</v>
      </c>
      <c r="G7" s="59"/>
      <c r="H7" s="59">
        <v>50392.77</v>
      </c>
      <c r="I7" s="59"/>
      <c r="J7" s="59">
        <v>148659.84</v>
      </c>
      <c r="K7" s="60">
        <v>52911.360000000001</v>
      </c>
    </row>
    <row r="8" spans="1:11" ht="15.75" customHeight="1" thickBot="1" x14ac:dyDescent="0.3">
      <c r="A8" s="55" t="s">
        <v>215</v>
      </c>
      <c r="B8" s="56" t="s">
        <v>36</v>
      </c>
      <c r="C8" s="57" t="s">
        <v>22</v>
      </c>
      <c r="D8" s="58">
        <v>485888.77</v>
      </c>
      <c r="E8" s="58"/>
      <c r="F8" s="59"/>
      <c r="G8" s="59"/>
      <c r="H8" s="59">
        <v>485888.77</v>
      </c>
      <c r="I8" s="59"/>
      <c r="J8" s="59">
        <v>218165.1</v>
      </c>
      <c r="K8" s="60">
        <v>267723.67</v>
      </c>
    </row>
    <row r="9" spans="1:11" ht="15.75" thickBot="1" x14ac:dyDescent="0.3">
      <c r="A9" s="55" t="s">
        <v>31</v>
      </c>
      <c r="B9" s="56" t="s">
        <v>26</v>
      </c>
      <c r="C9" s="57" t="s">
        <v>22</v>
      </c>
      <c r="D9" s="58">
        <v>93100</v>
      </c>
      <c r="E9" s="58">
        <v>31042.01</v>
      </c>
      <c r="F9" s="59"/>
      <c r="G9" s="59">
        <v>0</v>
      </c>
      <c r="H9" s="59"/>
      <c r="I9" s="59">
        <v>0</v>
      </c>
      <c r="J9" s="59"/>
      <c r="K9" s="60">
        <v>3112.01</v>
      </c>
    </row>
    <row r="10" spans="1:11" ht="15.75" customHeight="1" thickBot="1" x14ac:dyDescent="0.3">
      <c r="A10" s="55" t="s">
        <v>32</v>
      </c>
      <c r="B10" s="56" t="s">
        <v>36</v>
      </c>
      <c r="C10" s="57" t="s">
        <v>22</v>
      </c>
      <c r="D10" s="58">
        <v>71300</v>
      </c>
      <c r="E10" s="58"/>
      <c r="F10" s="59"/>
      <c r="G10" s="59"/>
      <c r="H10" s="59"/>
      <c r="I10" s="59">
        <v>23449.32</v>
      </c>
      <c r="J10" s="59"/>
      <c r="K10" s="60">
        <v>47850.68</v>
      </c>
    </row>
    <row r="11" spans="1:11" ht="15.75" customHeight="1" thickBot="1" x14ac:dyDescent="0.3">
      <c r="A11" s="55" t="s">
        <v>167</v>
      </c>
      <c r="B11" s="56" t="s">
        <v>36</v>
      </c>
      <c r="C11" s="57" t="s">
        <v>22</v>
      </c>
      <c r="D11" s="58">
        <v>200000</v>
      </c>
      <c r="E11" s="58"/>
      <c r="F11" s="59"/>
      <c r="G11" s="59"/>
      <c r="H11" s="59"/>
      <c r="I11" s="59">
        <v>200000</v>
      </c>
      <c r="J11" s="59"/>
      <c r="K11" s="60"/>
    </row>
    <row r="12" spans="1:11" ht="15.75" thickBot="1" x14ac:dyDescent="0.3">
      <c r="A12" s="55" t="s">
        <v>44</v>
      </c>
      <c r="B12" s="56" t="s">
        <v>17</v>
      </c>
      <c r="C12" s="57" t="s">
        <v>22</v>
      </c>
      <c r="D12" s="58">
        <v>3266000</v>
      </c>
      <c r="E12" s="58"/>
      <c r="F12" s="59"/>
      <c r="G12" s="59"/>
      <c r="H12" s="59"/>
      <c r="I12" s="59">
        <v>1055427.03</v>
      </c>
      <c r="J12" s="59">
        <v>343856.18</v>
      </c>
      <c r="K12" s="60">
        <v>1264570.6399999999</v>
      </c>
    </row>
    <row r="13" spans="1:11" ht="15.75" thickBot="1" x14ac:dyDescent="0.3">
      <c r="A13" s="55" t="s">
        <v>202</v>
      </c>
      <c r="B13" s="56" t="s">
        <v>36</v>
      </c>
      <c r="C13" s="57" t="s">
        <v>22</v>
      </c>
      <c r="D13" s="58">
        <v>243681.67</v>
      </c>
      <c r="E13" s="58"/>
      <c r="F13" s="59">
        <v>208006.67</v>
      </c>
      <c r="G13" s="59"/>
      <c r="H13" s="59">
        <v>35675</v>
      </c>
      <c r="I13" s="59">
        <v>30000</v>
      </c>
      <c r="J13" s="59">
        <v>77375.490000000005</v>
      </c>
      <c r="K13" s="60">
        <v>136306.18</v>
      </c>
    </row>
    <row r="14" spans="1:11" ht="15.75" customHeight="1" thickBot="1" x14ac:dyDescent="0.3">
      <c r="A14" s="55" t="s">
        <v>186</v>
      </c>
      <c r="B14" s="56" t="s">
        <v>26</v>
      </c>
      <c r="C14" s="57" t="s">
        <v>22</v>
      </c>
      <c r="D14" s="58">
        <v>7127.15</v>
      </c>
      <c r="E14" s="58">
        <v>0</v>
      </c>
      <c r="F14" s="59"/>
      <c r="G14" s="59"/>
      <c r="H14" s="59">
        <v>5567.06</v>
      </c>
      <c r="I14" s="59">
        <v>1426.26</v>
      </c>
      <c r="J14" s="59">
        <v>3008.42</v>
      </c>
      <c r="K14" s="60">
        <v>4011.32</v>
      </c>
    </row>
    <row r="15" spans="1:11" ht="15.75" customHeight="1" thickBot="1" x14ac:dyDescent="0.3">
      <c r="A15" s="55" t="s">
        <v>48</v>
      </c>
      <c r="B15" s="56" t="s">
        <v>26</v>
      </c>
      <c r="C15" s="57" t="s">
        <v>22</v>
      </c>
      <c r="D15" s="58">
        <v>231275</v>
      </c>
      <c r="E15" s="58">
        <v>62510.89</v>
      </c>
      <c r="F15" s="59"/>
      <c r="G15" s="59"/>
      <c r="H15" s="59">
        <v>56398.17</v>
      </c>
      <c r="I15" s="59">
        <v>59938.09</v>
      </c>
      <c r="J15" s="59">
        <v>39903.83</v>
      </c>
      <c r="K15" s="60">
        <v>59853.5</v>
      </c>
    </row>
    <row r="16" spans="1:11" ht="15.75" customHeight="1" thickBot="1" x14ac:dyDescent="0.3">
      <c r="A16" s="55" t="s">
        <v>197</v>
      </c>
      <c r="B16" s="56" t="s">
        <v>21</v>
      </c>
      <c r="C16" s="57" t="s">
        <v>22</v>
      </c>
      <c r="D16" s="58">
        <v>133332.5</v>
      </c>
      <c r="E16" s="58"/>
      <c r="F16" s="59"/>
      <c r="G16" s="59"/>
      <c r="H16" s="59">
        <v>133332.5</v>
      </c>
      <c r="I16" s="59">
        <v>28070</v>
      </c>
      <c r="J16" s="59">
        <v>49122.5</v>
      </c>
      <c r="K16" s="60">
        <v>56140</v>
      </c>
    </row>
    <row r="17" spans="1:11" ht="15.75" customHeight="1" thickBot="1" x14ac:dyDescent="0.3">
      <c r="A17" s="55" t="s">
        <v>187</v>
      </c>
      <c r="B17" s="56" t="s">
        <v>26</v>
      </c>
      <c r="C17" s="57" t="s">
        <v>22</v>
      </c>
      <c r="D17" s="58">
        <v>2042.58</v>
      </c>
      <c r="E17" s="58">
        <v>0</v>
      </c>
      <c r="F17" s="59"/>
      <c r="G17" s="59"/>
      <c r="H17" s="59">
        <v>1021.29</v>
      </c>
      <c r="I17" s="59">
        <v>715.22</v>
      </c>
      <c r="J17" s="59">
        <v>568.87</v>
      </c>
      <c r="K17" s="60">
        <v>758.49</v>
      </c>
    </row>
    <row r="18" spans="1:11" ht="15.75" customHeight="1" thickBot="1" x14ac:dyDescent="0.3">
      <c r="A18" s="55" t="s">
        <v>50</v>
      </c>
      <c r="B18" s="56" t="s">
        <v>26</v>
      </c>
      <c r="C18" s="57" t="s">
        <v>22</v>
      </c>
      <c r="D18" s="58">
        <v>47874.47</v>
      </c>
      <c r="E18" s="58">
        <v>0</v>
      </c>
      <c r="F18" s="59"/>
      <c r="G18" s="59"/>
      <c r="H18" s="59">
        <v>23934.71</v>
      </c>
      <c r="I18" s="59">
        <v>17905</v>
      </c>
      <c r="J18" s="59">
        <v>12027.76</v>
      </c>
      <c r="K18" s="60">
        <v>16037.01</v>
      </c>
    </row>
    <row r="19" spans="1:11" ht="15.75" thickBot="1" x14ac:dyDescent="0.3">
      <c r="A19" s="55" t="s">
        <v>51</v>
      </c>
      <c r="B19" s="56" t="s">
        <v>26</v>
      </c>
      <c r="C19" s="57" t="s">
        <v>22</v>
      </c>
      <c r="D19" s="58">
        <v>52001.58</v>
      </c>
      <c r="E19" s="58">
        <v>0</v>
      </c>
      <c r="F19" s="59">
        <v>26000.799999999999</v>
      </c>
      <c r="G19" s="59"/>
      <c r="H19" s="59"/>
      <c r="I19" s="59">
        <v>21571.93</v>
      </c>
      <c r="J19" s="59"/>
      <c r="K19" s="60">
        <v>27042.89</v>
      </c>
    </row>
    <row r="20" spans="1:11" ht="15.75" customHeight="1" thickBot="1" x14ac:dyDescent="0.3">
      <c r="A20" s="55" t="s">
        <v>52</v>
      </c>
      <c r="B20" s="56" t="s">
        <v>26</v>
      </c>
      <c r="C20" s="57" t="s">
        <v>22</v>
      </c>
      <c r="D20" s="58">
        <v>15458.16</v>
      </c>
      <c r="E20" s="58">
        <v>8829.73</v>
      </c>
      <c r="F20" s="59"/>
      <c r="G20" s="59"/>
      <c r="H20" s="59"/>
      <c r="I20" s="59">
        <v>0</v>
      </c>
      <c r="J20" s="59"/>
      <c r="K20" s="60">
        <v>1100.6600000000001</v>
      </c>
    </row>
    <row r="21" spans="1:11" ht="15.75" customHeight="1" thickBot="1" x14ac:dyDescent="0.3">
      <c r="A21" s="55" t="s">
        <v>53</v>
      </c>
      <c r="B21" s="56" t="s">
        <v>26</v>
      </c>
      <c r="C21" s="57" t="s">
        <v>22</v>
      </c>
      <c r="D21" s="58">
        <v>371062.5</v>
      </c>
      <c r="E21" s="58">
        <v>0</v>
      </c>
      <c r="F21" s="59">
        <v>86089.97</v>
      </c>
      <c r="G21" s="59"/>
      <c r="H21" s="59"/>
      <c r="I21" s="59">
        <v>13499.56</v>
      </c>
      <c r="J21" s="59"/>
      <c r="K21" s="60">
        <v>28066.240000000002</v>
      </c>
    </row>
    <row r="22" spans="1:11" ht="15.75" thickBot="1" x14ac:dyDescent="0.3">
      <c r="A22" s="55" t="s">
        <v>101</v>
      </c>
      <c r="B22" s="56" t="s">
        <v>26</v>
      </c>
      <c r="C22" s="57" t="s">
        <v>22</v>
      </c>
      <c r="D22" s="58">
        <v>210906</v>
      </c>
      <c r="E22" s="58"/>
      <c r="F22" s="59">
        <v>63271.8</v>
      </c>
      <c r="G22" s="59"/>
      <c r="H22" s="59"/>
      <c r="I22" s="59">
        <v>37274.46</v>
      </c>
      <c r="J22" s="59"/>
      <c r="K22" s="60"/>
    </row>
    <row r="23" spans="1:11" ht="15.75" thickBot="1" x14ac:dyDescent="0.3">
      <c r="A23" s="55" t="s">
        <v>58</v>
      </c>
      <c r="B23" s="56" t="s">
        <v>26</v>
      </c>
      <c r="C23" s="57" t="s">
        <v>22</v>
      </c>
      <c r="D23" s="58">
        <v>158787.5</v>
      </c>
      <c r="E23" s="58">
        <v>58222.080000000002</v>
      </c>
      <c r="F23" s="59">
        <v>23818.13</v>
      </c>
      <c r="G23" s="59"/>
      <c r="H23" s="59"/>
      <c r="I23" s="59">
        <v>47861.440000000002</v>
      </c>
      <c r="J23" s="59"/>
      <c r="K23" s="60"/>
    </row>
    <row r="24" spans="1:11" ht="15.75" thickBot="1" x14ac:dyDescent="0.3">
      <c r="A24" s="55" t="s">
        <v>216</v>
      </c>
      <c r="B24" s="56" t="s">
        <v>17</v>
      </c>
      <c r="C24" s="57" t="s">
        <v>22</v>
      </c>
      <c r="D24" s="58">
        <v>321386.2</v>
      </c>
      <c r="E24" s="58">
        <v>54635.65</v>
      </c>
      <c r="F24" s="59"/>
      <c r="G24" s="59"/>
      <c r="H24" s="59"/>
      <c r="I24" s="59">
        <v>307057.94</v>
      </c>
      <c r="J24" s="59"/>
      <c r="K24" s="60">
        <v>13525.99</v>
      </c>
    </row>
    <row r="25" spans="1:11" ht="15.75" thickBot="1" x14ac:dyDescent="0.3">
      <c r="A25" s="55" t="s">
        <v>168</v>
      </c>
      <c r="B25" s="56" t="s">
        <v>26</v>
      </c>
      <c r="C25" s="57" t="s">
        <v>22</v>
      </c>
      <c r="D25" s="58">
        <v>310332</v>
      </c>
      <c r="E25" s="58">
        <v>106221</v>
      </c>
      <c r="F25" s="59"/>
      <c r="G25" s="59">
        <v>0</v>
      </c>
      <c r="H25" s="59"/>
      <c r="I25" s="59">
        <v>0</v>
      </c>
      <c r="J25" s="59"/>
      <c r="K25" s="60">
        <v>65065.98</v>
      </c>
    </row>
    <row r="26" spans="1:11" ht="18.75" thickBot="1" x14ac:dyDescent="0.3">
      <c r="A26" s="55" t="s">
        <v>194</v>
      </c>
      <c r="B26" s="56" t="s">
        <v>17</v>
      </c>
      <c r="C26" s="57" t="s">
        <v>18</v>
      </c>
      <c r="D26" s="58">
        <v>500000</v>
      </c>
      <c r="E26" s="58"/>
      <c r="F26" s="59">
        <v>375000</v>
      </c>
      <c r="G26" s="59"/>
      <c r="H26" s="59"/>
      <c r="I26" s="59">
        <v>500000</v>
      </c>
      <c r="J26" s="59"/>
      <c r="K26" s="60"/>
    </row>
    <row r="27" spans="1:11" ht="18.75" thickBot="1" x14ac:dyDescent="0.3">
      <c r="A27" s="55" t="s">
        <v>195</v>
      </c>
      <c r="B27" s="56" t="s">
        <v>17</v>
      </c>
      <c r="C27" s="57" t="s">
        <v>18</v>
      </c>
      <c r="D27" s="58">
        <v>754319</v>
      </c>
      <c r="E27" s="58">
        <v>754319</v>
      </c>
      <c r="F27" s="59">
        <v>377159.5</v>
      </c>
      <c r="G27" s="59"/>
      <c r="H27" s="59"/>
      <c r="I27" s="59">
        <v>754319</v>
      </c>
      <c r="J27" s="59"/>
      <c r="K27" s="60"/>
    </row>
    <row r="28" spans="1:11" ht="15.75" thickBot="1" x14ac:dyDescent="0.3">
      <c r="A28" s="55" t="s">
        <v>76</v>
      </c>
      <c r="B28" s="56" t="s">
        <v>26</v>
      </c>
      <c r="C28" s="57" t="s">
        <v>22</v>
      </c>
      <c r="D28" s="58">
        <v>121200</v>
      </c>
      <c r="E28" s="58"/>
      <c r="F28" s="59"/>
      <c r="G28" s="59"/>
      <c r="H28" s="59"/>
      <c r="I28" s="59">
        <v>686.51</v>
      </c>
      <c r="J28" s="59"/>
      <c r="K28" s="60">
        <v>53131.99</v>
      </c>
    </row>
    <row r="29" spans="1:11" ht="15.75" thickBot="1" x14ac:dyDescent="0.3">
      <c r="A29" s="55" t="s">
        <v>77</v>
      </c>
      <c r="B29" s="56" t="s">
        <v>26</v>
      </c>
      <c r="C29" s="57" t="s">
        <v>22</v>
      </c>
      <c r="D29" s="58">
        <v>99984.48</v>
      </c>
      <c r="E29" s="58">
        <v>0</v>
      </c>
      <c r="F29" s="59"/>
      <c r="G29" s="59"/>
      <c r="H29" s="59">
        <v>69031.649999999994</v>
      </c>
      <c r="I29" s="59">
        <v>38391.1</v>
      </c>
      <c r="J29" s="59">
        <v>32219.68</v>
      </c>
      <c r="K29" s="60">
        <v>42959.57</v>
      </c>
    </row>
    <row r="30" spans="1:11" ht="15.75" thickBot="1" x14ac:dyDescent="0.3">
      <c r="A30" s="55" t="s">
        <v>78</v>
      </c>
      <c r="B30" s="56" t="s">
        <v>26</v>
      </c>
      <c r="C30" s="57" t="s">
        <v>22</v>
      </c>
      <c r="D30" s="58">
        <v>75600</v>
      </c>
      <c r="E30" s="58">
        <v>12405.23</v>
      </c>
      <c r="F30" s="59"/>
      <c r="G30" s="59">
        <v>0</v>
      </c>
      <c r="H30" s="59"/>
      <c r="I30" s="59">
        <v>0</v>
      </c>
      <c r="J30" s="59"/>
      <c r="K30" s="60">
        <v>8495.07</v>
      </c>
    </row>
    <row r="31" spans="1:11" ht="15.75" customHeight="1" thickBot="1" x14ac:dyDescent="0.3">
      <c r="A31" s="55" t="s">
        <v>203</v>
      </c>
      <c r="B31" s="56" t="s">
        <v>36</v>
      </c>
      <c r="C31" s="57" t="s">
        <v>22</v>
      </c>
      <c r="D31" s="58">
        <v>111578</v>
      </c>
      <c r="E31" s="58"/>
      <c r="F31" s="59">
        <v>29349</v>
      </c>
      <c r="G31" s="59"/>
      <c r="H31" s="59">
        <v>53060</v>
      </c>
      <c r="I31" s="59"/>
      <c r="J31" s="59">
        <v>58207.29</v>
      </c>
      <c r="K31" s="60">
        <v>53550.71</v>
      </c>
    </row>
    <row r="32" spans="1:11" ht="15.75" customHeight="1" thickBot="1" x14ac:dyDescent="0.3">
      <c r="A32" s="55" t="s">
        <v>172</v>
      </c>
      <c r="B32" s="56" t="s">
        <v>36</v>
      </c>
      <c r="C32" s="57" t="s">
        <v>22</v>
      </c>
      <c r="D32" s="58">
        <v>96873.81</v>
      </c>
      <c r="E32" s="58"/>
      <c r="F32" s="59">
        <v>43926.58</v>
      </c>
      <c r="G32" s="59"/>
      <c r="H32" s="59">
        <v>47067.82</v>
      </c>
      <c r="I32" s="59">
        <v>20133.009999999998</v>
      </c>
      <c r="J32" s="59">
        <v>47067.82</v>
      </c>
      <c r="K32" s="60">
        <v>23793.57</v>
      </c>
    </row>
    <row r="33" spans="1:11" ht="15.75" customHeight="1" thickBot="1" x14ac:dyDescent="0.3">
      <c r="A33" s="55" t="s">
        <v>79</v>
      </c>
      <c r="B33" s="56" t="s">
        <v>36</v>
      </c>
      <c r="C33" s="57" t="s">
        <v>22</v>
      </c>
      <c r="D33" s="58">
        <v>50397.87</v>
      </c>
      <c r="E33" s="58"/>
      <c r="F33" s="59">
        <v>49661.88</v>
      </c>
      <c r="G33" s="59"/>
      <c r="H33" s="59">
        <v>19100.759999999998</v>
      </c>
      <c r="I33" s="59">
        <v>26578.84</v>
      </c>
      <c r="J33" s="59"/>
      <c r="K33" s="60">
        <v>41568.19</v>
      </c>
    </row>
    <row r="34" spans="1:11" ht="15.75" thickBot="1" x14ac:dyDescent="0.3">
      <c r="A34" s="55" t="s">
        <v>83</v>
      </c>
      <c r="B34" s="56" t="s">
        <v>82</v>
      </c>
      <c r="C34" s="57" t="s">
        <v>22</v>
      </c>
      <c r="D34" s="58">
        <v>67593</v>
      </c>
      <c r="E34" s="58"/>
      <c r="F34" s="59"/>
      <c r="G34" s="59"/>
      <c r="H34" s="59"/>
      <c r="I34" s="59">
        <v>4966.42</v>
      </c>
      <c r="J34" s="59"/>
      <c r="K34" s="60"/>
    </row>
    <row r="35" spans="1:11" ht="15.75" customHeight="1" thickBot="1" x14ac:dyDescent="0.3">
      <c r="A35" s="55" t="s">
        <v>169</v>
      </c>
      <c r="B35" s="56" t="s">
        <v>26</v>
      </c>
      <c r="C35" s="57" t="s">
        <v>22</v>
      </c>
      <c r="D35" s="58">
        <v>222058</v>
      </c>
      <c r="E35" s="58"/>
      <c r="F35" s="59"/>
      <c r="G35" s="59"/>
      <c r="H35" s="59"/>
      <c r="I35" s="59">
        <v>61946.43</v>
      </c>
      <c r="J35" s="59"/>
      <c r="K35" s="60"/>
    </row>
    <row r="36" spans="1:11" ht="15.75" customHeight="1" thickBot="1" x14ac:dyDescent="0.3">
      <c r="A36" s="55" t="s">
        <v>190</v>
      </c>
      <c r="B36" s="56" t="s">
        <v>17</v>
      </c>
      <c r="C36" s="57" t="s">
        <v>18</v>
      </c>
      <c r="D36" s="58">
        <v>100000</v>
      </c>
      <c r="E36" s="58"/>
      <c r="F36" s="59">
        <v>100000</v>
      </c>
      <c r="G36" s="59"/>
      <c r="H36" s="59"/>
      <c r="I36" s="59">
        <v>100000</v>
      </c>
      <c r="J36" s="59"/>
      <c r="K36" s="60"/>
    </row>
    <row r="37" spans="1:11" ht="15.75" customHeight="1" thickBot="1" x14ac:dyDescent="0.3">
      <c r="A37" s="55" t="s">
        <v>89</v>
      </c>
      <c r="B37" s="56" t="s">
        <v>36</v>
      </c>
      <c r="C37" s="57" t="s">
        <v>22</v>
      </c>
      <c r="D37" s="58">
        <v>268063</v>
      </c>
      <c r="E37" s="58"/>
      <c r="F37" s="59"/>
      <c r="G37" s="59"/>
      <c r="H37" s="59"/>
      <c r="I37" s="59">
        <v>40119.870000000003</v>
      </c>
      <c r="J37" s="59">
        <v>95497.49</v>
      </c>
      <c r="K37" s="60">
        <v>127329.98</v>
      </c>
    </row>
    <row r="38" spans="1:11" ht="15.75" customHeight="1" thickBot="1" x14ac:dyDescent="0.3">
      <c r="A38" s="55" t="s">
        <v>170</v>
      </c>
      <c r="B38" s="56" t="s">
        <v>36</v>
      </c>
      <c r="C38" s="57" t="s">
        <v>22</v>
      </c>
      <c r="D38" s="58">
        <v>97800</v>
      </c>
      <c r="E38" s="58"/>
      <c r="F38" s="59"/>
      <c r="G38" s="59"/>
      <c r="H38" s="59">
        <v>30500</v>
      </c>
      <c r="I38" s="59">
        <v>40727.5</v>
      </c>
      <c r="J38" s="59">
        <v>47027</v>
      </c>
      <c r="K38" s="60">
        <v>10045.5</v>
      </c>
    </row>
    <row r="39" spans="1:11" ht="15.75" customHeight="1" thickBot="1" x14ac:dyDescent="0.3">
      <c r="A39" s="55" t="s">
        <v>171</v>
      </c>
      <c r="B39" s="56" t="s">
        <v>36</v>
      </c>
      <c r="C39" s="57" t="s">
        <v>22</v>
      </c>
      <c r="D39" s="58">
        <v>64800</v>
      </c>
      <c r="E39" s="58"/>
      <c r="F39" s="59"/>
      <c r="G39" s="59"/>
      <c r="H39" s="59"/>
      <c r="I39" s="59">
        <v>38609.480000000003</v>
      </c>
      <c r="J39" s="59"/>
      <c r="K39" s="60">
        <v>26190.52</v>
      </c>
    </row>
    <row r="40" spans="1:11" ht="15.75" thickBot="1" x14ac:dyDescent="0.3">
      <c r="A40" s="55" t="s">
        <v>95</v>
      </c>
      <c r="B40" s="56" t="s">
        <v>26</v>
      </c>
      <c r="C40" s="57" t="s">
        <v>22</v>
      </c>
      <c r="D40" s="58">
        <v>33969.279999999999</v>
      </c>
      <c r="E40" s="58">
        <v>0</v>
      </c>
      <c r="F40" s="59"/>
      <c r="G40" s="59"/>
      <c r="H40" s="59">
        <v>16984.64</v>
      </c>
      <c r="I40" s="59">
        <v>20537.009999999998</v>
      </c>
      <c r="J40" s="59">
        <v>10049.69</v>
      </c>
      <c r="K40" s="60">
        <v>470.33</v>
      </c>
    </row>
    <row r="41" spans="1:11" ht="15.75" thickBot="1" x14ac:dyDescent="0.3">
      <c r="A41" s="55" t="s">
        <v>98</v>
      </c>
      <c r="B41" s="56" t="s">
        <v>26</v>
      </c>
      <c r="C41" s="57" t="s">
        <v>22</v>
      </c>
      <c r="D41" s="58">
        <v>487223</v>
      </c>
      <c r="E41" s="58">
        <v>0</v>
      </c>
      <c r="F41" s="59">
        <v>37258.1</v>
      </c>
      <c r="G41" s="59"/>
      <c r="H41" s="59"/>
      <c r="I41" s="59">
        <v>119766.38</v>
      </c>
      <c r="J41" s="59"/>
      <c r="K41" s="60">
        <v>12617.9</v>
      </c>
    </row>
    <row r="42" spans="1:11" ht="15.75" thickBot="1" x14ac:dyDescent="0.3">
      <c r="A42" s="55" t="s">
        <v>99</v>
      </c>
      <c r="B42" s="56" t="s">
        <v>26</v>
      </c>
      <c r="C42" s="57" t="s">
        <v>22</v>
      </c>
      <c r="D42" s="58">
        <v>25685</v>
      </c>
      <c r="E42" s="58">
        <v>7705.5</v>
      </c>
      <c r="F42" s="59"/>
      <c r="G42" s="59"/>
      <c r="H42" s="59">
        <v>12627.2</v>
      </c>
      <c r="I42" s="59">
        <v>2826.35</v>
      </c>
      <c r="J42" s="59">
        <v>12254.45</v>
      </c>
      <c r="K42" s="60">
        <v>5251.9</v>
      </c>
    </row>
    <row r="43" spans="1:11" ht="15.75" customHeight="1" thickBot="1" x14ac:dyDescent="0.3">
      <c r="A43" s="55" t="s">
        <v>102</v>
      </c>
      <c r="B43" s="56" t="s">
        <v>26</v>
      </c>
      <c r="C43" s="57" t="s">
        <v>22</v>
      </c>
      <c r="D43" s="58">
        <v>404907</v>
      </c>
      <c r="E43" s="58">
        <v>0</v>
      </c>
      <c r="F43" s="59"/>
      <c r="G43" s="59"/>
      <c r="H43" s="59">
        <v>242944.2</v>
      </c>
      <c r="I43" s="59">
        <v>104756.44</v>
      </c>
      <c r="J43" s="59">
        <v>158808.51999999999</v>
      </c>
      <c r="K43" s="60">
        <v>90747.75</v>
      </c>
    </row>
    <row r="44" spans="1:11" ht="15.75" thickBot="1" x14ac:dyDescent="0.3">
      <c r="A44" s="55" t="s">
        <v>103</v>
      </c>
      <c r="B44" s="56" t="s">
        <v>26</v>
      </c>
      <c r="C44" s="57" t="s">
        <v>22</v>
      </c>
      <c r="D44" s="58">
        <v>47241.67</v>
      </c>
      <c r="E44" s="58">
        <v>25596.21</v>
      </c>
      <c r="F44" s="59"/>
      <c r="G44" s="59"/>
      <c r="H44" s="59"/>
      <c r="I44" s="59">
        <v>0</v>
      </c>
      <c r="J44" s="59"/>
      <c r="K44" s="60"/>
    </row>
    <row r="45" spans="1:11" ht="18.75" customHeight="1" thickBot="1" x14ac:dyDescent="0.3">
      <c r="A45" s="55" t="s">
        <v>104</v>
      </c>
      <c r="B45" s="56" t="s">
        <v>36</v>
      </c>
      <c r="C45" s="57" t="s">
        <v>22</v>
      </c>
      <c r="D45" s="58">
        <v>588235</v>
      </c>
      <c r="E45" s="58"/>
      <c r="F45" s="59"/>
      <c r="G45" s="59"/>
      <c r="H45" s="59"/>
      <c r="I45" s="59">
        <v>74434.14</v>
      </c>
      <c r="J45" s="59">
        <v>232511.86</v>
      </c>
      <c r="K45" s="60">
        <v>278798.27</v>
      </c>
    </row>
    <row r="46" spans="1:11" ht="18.75" customHeight="1" thickBot="1" x14ac:dyDescent="0.3">
      <c r="A46" s="55" t="s">
        <v>105</v>
      </c>
      <c r="B46" s="56" t="s">
        <v>26</v>
      </c>
      <c r="C46" s="57" t="s">
        <v>22</v>
      </c>
      <c r="D46" s="58">
        <v>144793.06</v>
      </c>
      <c r="E46" s="58"/>
      <c r="F46" s="59"/>
      <c r="G46" s="59"/>
      <c r="H46" s="59">
        <v>154799.44</v>
      </c>
      <c r="I46" s="59">
        <v>20382.55</v>
      </c>
      <c r="J46" s="59">
        <v>169466.22</v>
      </c>
      <c r="K46" s="60">
        <v>101679.72</v>
      </c>
    </row>
    <row r="47" spans="1:11" ht="18.75" customHeight="1" thickBot="1" x14ac:dyDescent="0.3">
      <c r="A47" s="55" t="s">
        <v>108</v>
      </c>
      <c r="B47" s="56" t="s">
        <v>26</v>
      </c>
      <c r="C47" s="57" t="s">
        <v>22</v>
      </c>
      <c r="D47" s="58">
        <v>11721.13</v>
      </c>
      <c r="E47" s="58">
        <v>0</v>
      </c>
      <c r="F47" s="59"/>
      <c r="G47" s="59"/>
      <c r="H47" s="59">
        <v>7860.57</v>
      </c>
      <c r="I47" s="59">
        <v>3652.73</v>
      </c>
      <c r="J47" s="59">
        <v>2759.91</v>
      </c>
      <c r="K47" s="60">
        <v>3679.87</v>
      </c>
    </row>
    <row r="48" spans="1:11" ht="18.75" customHeight="1" thickBot="1" x14ac:dyDescent="0.3">
      <c r="A48" s="55" t="s">
        <v>185</v>
      </c>
      <c r="B48" s="56" t="s">
        <v>26</v>
      </c>
      <c r="C48" s="57" t="s">
        <v>22</v>
      </c>
      <c r="D48" s="58">
        <v>14756.49</v>
      </c>
      <c r="E48" s="58">
        <v>0</v>
      </c>
      <c r="F48" s="59"/>
      <c r="G48" s="59"/>
      <c r="H48" s="59">
        <v>7378.25</v>
      </c>
      <c r="I48" s="59">
        <v>4472.8100000000004</v>
      </c>
      <c r="J48" s="59">
        <v>3939.45</v>
      </c>
      <c r="K48" s="60">
        <v>4727.34</v>
      </c>
    </row>
    <row r="49" spans="1:11" ht="18.75" customHeight="1" thickBot="1" x14ac:dyDescent="0.3">
      <c r="A49" s="55" t="s">
        <v>110</v>
      </c>
      <c r="B49" s="56" t="s">
        <v>36</v>
      </c>
      <c r="C49" s="57" t="s">
        <v>22</v>
      </c>
      <c r="D49" s="58">
        <v>62100</v>
      </c>
      <c r="E49" s="58"/>
      <c r="F49" s="59">
        <v>4508</v>
      </c>
      <c r="G49" s="59"/>
      <c r="H49" s="59"/>
      <c r="I49" s="59">
        <v>10879.84</v>
      </c>
      <c r="J49" s="59"/>
      <c r="K49" s="60">
        <v>55728.160000000003</v>
      </c>
    </row>
    <row r="50" spans="1:11" ht="18.75" customHeight="1" thickBot="1" x14ac:dyDescent="0.3">
      <c r="A50" s="55" t="s">
        <v>111</v>
      </c>
      <c r="B50" s="56" t="s">
        <v>26</v>
      </c>
      <c r="C50" s="57" t="s">
        <v>22</v>
      </c>
      <c r="D50" s="58">
        <v>56224.3</v>
      </c>
      <c r="E50" s="58">
        <v>0</v>
      </c>
      <c r="F50" s="59">
        <v>28127.439999999999</v>
      </c>
      <c r="G50" s="59"/>
      <c r="H50" s="59"/>
      <c r="I50" s="59">
        <v>30507.61</v>
      </c>
      <c r="J50" s="59"/>
      <c r="K50" s="60"/>
    </row>
    <row r="51" spans="1:11" ht="18.75" customHeight="1" thickBot="1" x14ac:dyDescent="0.3">
      <c r="A51" s="55" t="s">
        <v>173</v>
      </c>
      <c r="B51" s="56" t="s">
        <v>17</v>
      </c>
      <c r="C51" s="57" t="s">
        <v>18</v>
      </c>
      <c r="D51" s="58">
        <v>75000</v>
      </c>
      <c r="E51" s="58"/>
      <c r="F51" s="59">
        <v>75000</v>
      </c>
      <c r="G51" s="59"/>
      <c r="H51" s="59"/>
      <c r="I51" s="59">
        <v>60000</v>
      </c>
      <c r="J51" s="59"/>
      <c r="K51" s="60">
        <v>15000</v>
      </c>
    </row>
    <row r="52" spans="1:11" ht="18.75" customHeight="1" thickBot="1" x14ac:dyDescent="0.3">
      <c r="A52" s="55" t="s">
        <v>201</v>
      </c>
      <c r="B52" s="56" t="s">
        <v>36</v>
      </c>
      <c r="C52" s="57" t="s">
        <v>22</v>
      </c>
      <c r="D52" s="58">
        <v>172500</v>
      </c>
      <c r="E52" s="58"/>
      <c r="F52" s="59"/>
      <c r="G52" s="59"/>
      <c r="H52" s="59">
        <v>47955</v>
      </c>
      <c r="I52" s="59">
        <v>25875</v>
      </c>
      <c r="J52" s="59">
        <v>56312.5</v>
      </c>
      <c r="K52" s="60">
        <v>90312.5</v>
      </c>
    </row>
    <row r="53" spans="1:11" ht="18.75" customHeight="1" thickBot="1" x14ac:dyDescent="0.3">
      <c r="A53" s="55" t="s">
        <v>179</v>
      </c>
      <c r="B53" s="56" t="s">
        <v>26</v>
      </c>
      <c r="C53" s="57" t="s">
        <v>22</v>
      </c>
      <c r="D53" s="58">
        <v>754687.5</v>
      </c>
      <c r="E53" s="58">
        <v>0</v>
      </c>
      <c r="F53" s="59">
        <v>364740.47</v>
      </c>
      <c r="G53" s="59"/>
      <c r="H53" s="59">
        <v>389947.03</v>
      </c>
      <c r="I53" s="59">
        <v>20115.53</v>
      </c>
      <c r="J53" s="59">
        <v>538686.11</v>
      </c>
      <c r="K53" s="60">
        <v>195885.86</v>
      </c>
    </row>
    <row r="54" spans="1:11" ht="18.75" customHeight="1" thickBot="1" x14ac:dyDescent="0.3">
      <c r="A54" s="55" t="s">
        <v>116</v>
      </c>
      <c r="B54" s="56" t="s">
        <v>36</v>
      </c>
      <c r="C54" s="57" t="s">
        <v>22</v>
      </c>
      <c r="D54" s="58">
        <v>126500</v>
      </c>
      <c r="E54" s="58"/>
      <c r="F54" s="59"/>
      <c r="G54" s="59"/>
      <c r="H54" s="59"/>
      <c r="I54" s="59">
        <v>91749.759999999995</v>
      </c>
      <c r="J54" s="59"/>
      <c r="K54" s="60"/>
    </row>
    <row r="55" spans="1:11" ht="18.75" customHeight="1" thickBot="1" x14ac:dyDescent="0.3">
      <c r="A55" s="55" t="s">
        <v>117</v>
      </c>
      <c r="B55" s="56" t="s">
        <v>36</v>
      </c>
      <c r="C55" s="57" t="s">
        <v>22</v>
      </c>
      <c r="D55" s="58">
        <v>165938.5</v>
      </c>
      <c r="E55" s="58"/>
      <c r="F55" s="59"/>
      <c r="G55" s="59"/>
      <c r="H55" s="59"/>
      <c r="I55" s="59">
        <v>87038.36</v>
      </c>
      <c r="J55" s="59"/>
      <c r="K55" s="60">
        <v>50124.19</v>
      </c>
    </row>
    <row r="56" spans="1:11" ht="18.75" customHeight="1" thickBot="1" x14ac:dyDescent="0.3">
      <c r="A56" s="55" t="s">
        <v>174</v>
      </c>
      <c r="B56" s="56" t="s">
        <v>123</v>
      </c>
      <c r="C56" s="58">
        <v>321386.2</v>
      </c>
      <c r="D56" s="58">
        <v>189737</v>
      </c>
      <c r="E56" s="58"/>
      <c r="F56" s="59"/>
      <c r="G56" s="59"/>
      <c r="H56" s="59"/>
      <c r="I56" s="59"/>
      <c r="J56" s="59"/>
      <c r="K56" s="60">
        <v>64720.24</v>
      </c>
    </row>
    <row r="57" spans="1:11" ht="18.75" customHeight="1" thickBot="1" x14ac:dyDescent="0.3">
      <c r="A57" s="55" t="s">
        <v>191</v>
      </c>
      <c r="B57" s="56" t="s">
        <v>17</v>
      </c>
      <c r="C57" s="57" t="s">
        <v>18</v>
      </c>
      <c r="D57" s="58">
        <v>100000</v>
      </c>
      <c r="E57" s="58"/>
      <c r="F57" s="59"/>
      <c r="G57" s="59"/>
      <c r="H57" s="59"/>
      <c r="I57" s="59">
        <v>100000</v>
      </c>
      <c r="J57" s="59"/>
      <c r="K57" s="60"/>
    </row>
    <row r="58" spans="1:11" ht="18.75" customHeight="1" thickBot="1" x14ac:dyDescent="0.3">
      <c r="A58" s="55" t="s">
        <v>125</v>
      </c>
      <c r="B58" s="56" t="s">
        <v>36</v>
      </c>
      <c r="C58" s="57" t="s">
        <v>22</v>
      </c>
      <c r="D58" s="58">
        <v>112895.39</v>
      </c>
      <c r="E58" s="58"/>
      <c r="F58" s="59">
        <v>372436.4</v>
      </c>
      <c r="G58" s="59"/>
      <c r="H58" s="59"/>
      <c r="I58" s="59">
        <v>89973.72</v>
      </c>
      <c r="J58" s="59"/>
      <c r="K58" s="60">
        <v>278403.87</v>
      </c>
    </row>
    <row r="59" spans="1:11" ht="18.75" customHeight="1" thickBot="1" x14ac:dyDescent="0.3">
      <c r="A59" s="55" t="s">
        <v>126</v>
      </c>
      <c r="B59" s="56" t="s">
        <v>26</v>
      </c>
      <c r="C59" s="57" t="s">
        <v>22</v>
      </c>
      <c r="D59" s="58">
        <v>204525</v>
      </c>
      <c r="E59" s="58">
        <v>43151.8</v>
      </c>
      <c r="F59" s="59">
        <v>1580.26</v>
      </c>
      <c r="G59" s="59">
        <v>0</v>
      </c>
      <c r="H59" s="59"/>
      <c r="I59" s="59">
        <v>0</v>
      </c>
      <c r="J59" s="59"/>
      <c r="K59" s="60"/>
    </row>
    <row r="60" spans="1:11" ht="18.75" customHeight="1" thickBot="1" x14ac:dyDescent="0.3">
      <c r="A60" s="55" t="s">
        <v>181</v>
      </c>
      <c r="B60" s="56" t="s">
        <v>26</v>
      </c>
      <c r="C60" s="57" t="s">
        <v>22</v>
      </c>
      <c r="D60" s="58">
        <v>22504.48</v>
      </c>
      <c r="E60" s="58">
        <v>0</v>
      </c>
      <c r="F60" s="59">
        <v>22504.48</v>
      </c>
      <c r="G60" s="59"/>
      <c r="H60" s="59"/>
      <c r="I60" s="59">
        <v>19863.88</v>
      </c>
      <c r="J60" s="59"/>
      <c r="K60" s="60"/>
    </row>
    <row r="61" spans="1:11" ht="18.75" customHeight="1" thickBot="1" x14ac:dyDescent="0.3">
      <c r="A61" s="55" t="s">
        <v>128</v>
      </c>
      <c r="B61" s="56" t="s">
        <v>36</v>
      </c>
      <c r="C61" s="57" t="s">
        <v>22</v>
      </c>
      <c r="D61" s="58">
        <v>96810</v>
      </c>
      <c r="E61" s="58"/>
      <c r="F61" s="59"/>
      <c r="G61" s="59">
        <v>2543.85</v>
      </c>
      <c r="H61" s="59"/>
      <c r="I61" s="59"/>
      <c r="J61" s="59"/>
      <c r="K61" s="60"/>
    </row>
    <row r="62" spans="1:11" ht="15.75" thickBot="1" x14ac:dyDescent="0.3">
      <c r="A62" s="55" t="s">
        <v>180</v>
      </c>
      <c r="B62" s="56" t="s">
        <v>26</v>
      </c>
      <c r="C62" s="57" t="s">
        <v>22</v>
      </c>
      <c r="D62" s="58">
        <v>80678.97</v>
      </c>
      <c r="E62" s="58">
        <v>56475.28</v>
      </c>
      <c r="F62" s="59">
        <v>24202.720000000001</v>
      </c>
      <c r="G62" s="59"/>
      <c r="H62" s="59"/>
      <c r="I62" s="59">
        <v>37400.6</v>
      </c>
      <c r="J62" s="59"/>
      <c r="K62" s="60">
        <v>43277.4</v>
      </c>
    </row>
    <row r="63" spans="1:11" ht="15.75" customHeight="1" thickBot="1" x14ac:dyDescent="0.3">
      <c r="A63" s="55" t="s">
        <v>176</v>
      </c>
      <c r="B63" s="56" t="s">
        <v>17</v>
      </c>
      <c r="C63" s="57" t="s">
        <v>18</v>
      </c>
      <c r="D63" s="58">
        <v>120000</v>
      </c>
      <c r="E63" s="58"/>
      <c r="F63" s="59">
        <v>120000</v>
      </c>
      <c r="G63" s="59"/>
      <c r="H63" s="59"/>
      <c r="I63" s="59">
        <v>120000</v>
      </c>
      <c r="J63" s="59"/>
      <c r="K63" s="60"/>
    </row>
    <row r="64" spans="1:11" ht="15.75" customHeight="1" thickBot="1" x14ac:dyDescent="0.3">
      <c r="A64" s="55" t="s">
        <v>134</v>
      </c>
      <c r="B64" s="56" t="s">
        <v>36</v>
      </c>
      <c r="C64" s="57" t="s">
        <v>22</v>
      </c>
      <c r="D64" s="58">
        <v>177023</v>
      </c>
      <c r="E64" s="58"/>
      <c r="F64" s="59"/>
      <c r="G64" s="59"/>
      <c r="H64" s="59"/>
      <c r="I64" s="59">
        <v>101304.07</v>
      </c>
      <c r="J64" s="59"/>
      <c r="K64" s="60">
        <v>11719.12</v>
      </c>
    </row>
    <row r="65" spans="1:11" ht="15.75" customHeight="1" thickBot="1" x14ac:dyDescent="0.3">
      <c r="A65" s="55" t="s">
        <v>188</v>
      </c>
      <c r="B65" s="56" t="s">
        <v>26</v>
      </c>
      <c r="C65" s="57" t="s">
        <v>22</v>
      </c>
      <c r="D65" s="58">
        <v>213528</v>
      </c>
      <c r="E65" s="58">
        <v>120162.24000000001</v>
      </c>
      <c r="F65" s="59"/>
      <c r="G65" s="59"/>
      <c r="H65" s="59"/>
      <c r="I65" s="59">
        <v>20361.830000000002</v>
      </c>
      <c r="J65" s="59"/>
      <c r="K65" s="60">
        <v>193166.17</v>
      </c>
    </row>
    <row r="66" spans="1:11" ht="15.75" customHeight="1" thickBot="1" x14ac:dyDescent="0.3">
      <c r="A66" s="55" t="s">
        <v>177</v>
      </c>
      <c r="B66" s="56" t="s">
        <v>36</v>
      </c>
      <c r="C66" s="57" t="s">
        <v>22</v>
      </c>
      <c r="D66" s="58">
        <f>254880+53720</f>
        <v>308600</v>
      </c>
      <c r="E66" s="58"/>
      <c r="F66" s="59">
        <v>100000</v>
      </c>
      <c r="G66" s="59"/>
      <c r="H66" s="59"/>
      <c r="I66" s="59">
        <v>71253.820000000007</v>
      </c>
      <c r="J66" s="59"/>
      <c r="K66" s="60">
        <v>84367.17</v>
      </c>
    </row>
    <row r="67" spans="1:11" ht="15.75" thickBot="1" x14ac:dyDescent="0.3">
      <c r="A67" s="55" t="s">
        <v>136</v>
      </c>
      <c r="B67" s="56" t="s">
        <v>36</v>
      </c>
      <c r="C67" s="57" t="s">
        <v>22</v>
      </c>
      <c r="D67" s="58">
        <v>208600</v>
      </c>
      <c r="E67" s="58"/>
      <c r="F67" s="59"/>
      <c r="G67" s="59"/>
      <c r="H67" s="59"/>
      <c r="I67" s="59"/>
      <c r="J67" s="59"/>
      <c r="K67" s="60"/>
    </row>
    <row r="68" spans="1:11" ht="18.75" thickBot="1" x14ac:dyDescent="0.3">
      <c r="A68" s="55" t="s">
        <v>214</v>
      </c>
      <c r="B68" s="56" t="s">
        <v>36</v>
      </c>
      <c r="C68" s="57" t="s">
        <v>22</v>
      </c>
      <c r="D68" s="58">
        <v>244350</v>
      </c>
      <c r="E68" s="58"/>
      <c r="F68" s="59">
        <v>65450</v>
      </c>
      <c r="G68" s="59"/>
      <c r="H68" s="59">
        <v>178900</v>
      </c>
      <c r="I68" s="59"/>
      <c r="J68" s="59">
        <v>222533.33</v>
      </c>
      <c r="K68" s="60">
        <v>21816.67</v>
      </c>
    </row>
    <row r="69" spans="1:11" ht="15.75" thickBot="1" x14ac:dyDescent="0.3">
      <c r="A69" s="55" t="s">
        <v>138</v>
      </c>
      <c r="B69" s="56" t="s">
        <v>36</v>
      </c>
      <c r="C69" s="57" t="s">
        <v>22</v>
      </c>
      <c r="D69" s="58">
        <v>357121.5</v>
      </c>
      <c r="E69" s="58"/>
      <c r="F69" s="59"/>
      <c r="G69" s="59">
        <v>8844.84</v>
      </c>
      <c r="H69" s="59"/>
      <c r="I69" s="59"/>
      <c r="J69" s="59"/>
      <c r="K69" s="60"/>
    </row>
    <row r="70" spans="1:11" ht="15.75" customHeight="1" thickBot="1" x14ac:dyDescent="0.3">
      <c r="A70" s="55" t="s">
        <v>193</v>
      </c>
      <c r="B70" s="56" t="s">
        <v>17</v>
      </c>
      <c r="C70" s="57" t="s">
        <v>18</v>
      </c>
      <c r="D70" s="58">
        <v>200000</v>
      </c>
      <c r="E70" s="58"/>
      <c r="F70" s="59">
        <v>200000</v>
      </c>
      <c r="G70" s="59"/>
      <c r="H70" s="59"/>
      <c r="I70" s="59">
        <v>160000</v>
      </c>
      <c r="J70" s="59"/>
      <c r="K70" s="60">
        <v>40000</v>
      </c>
    </row>
    <row r="71" spans="1:11" ht="15.75" customHeight="1" thickBot="1" x14ac:dyDescent="0.3">
      <c r="A71" s="55" t="s">
        <v>217</v>
      </c>
      <c r="B71" s="56" t="s">
        <v>36</v>
      </c>
      <c r="C71" s="57" t="s">
        <v>22</v>
      </c>
      <c r="D71" s="58">
        <v>695369.93</v>
      </c>
      <c r="E71" s="58"/>
      <c r="F71" s="59"/>
      <c r="G71" s="59"/>
      <c r="H71" s="59"/>
      <c r="I71" s="59"/>
      <c r="J71" s="59"/>
      <c r="K71" s="60">
        <v>695369.93</v>
      </c>
    </row>
    <row r="72" spans="1:11" ht="15.75" customHeight="1" thickBot="1" x14ac:dyDescent="0.3">
      <c r="A72" s="55" t="s">
        <v>198</v>
      </c>
      <c r="B72" s="56"/>
      <c r="C72" s="57" t="s">
        <v>22</v>
      </c>
      <c r="D72" s="58">
        <v>210000</v>
      </c>
      <c r="E72" s="58"/>
      <c r="F72" s="59"/>
      <c r="G72" s="59"/>
      <c r="H72" s="59">
        <v>35000</v>
      </c>
      <c r="I72" s="59">
        <v>17500</v>
      </c>
      <c r="J72" s="59">
        <v>17500</v>
      </c>
      <c r="K72" s="60">
        <v>35000</v>
      </c>
    </row>
    <row r="73" spans="1:11" ht="15.75" customHeight="1" thickBot="1" x14ac:dyDescent="0.3">
      <c r="A73" s="55" t="s">
        <v>145</v>
      </c>
      <c r="B73" s="56" t="s">
        <v>26</v>
      </c>
      <c r="C73" s="57" t="s">
        <v>22</v>
      </c>
      <c r="D73" s="58">
        <v>251971.20000000001</v>
      </c>
      <c r="E73" s="58"/>
      <c r="F73" s="59"/>
      <c r="G73" s="59"/>
      <c r="H73" s="59">
        <v>66742.820000000007</v>
      </c>
      <c r="I73" s="59">
        <v>315.01</v>
      </c>
      <c r="J73" s="59">
        <v>165374.09</v>
      </c>
      <c r="K73" s="60">
        <v>86282.12</v>
      </c>
    </row>
    <row r="74" spans="1:11" ht="15.75" customHeight="1" thickBot="1" x14ac:dyDescent="0.3">
      <c r="A74" s="55" t="s">
        <v>146</v>
      </c>
      <c r="B74" s="56" t="s">
        <v>36</v>
      </c>
      <c r="C74" s="57" t="s">
        <v>22</v>
      </c>
      <c r="D74" s="58">
        <v>303443</v>
      </c>
      <c r="E74" s="58"/>
      <c r="F74" s="59"/>
      <c r="G74" s="59">
        <v>5755.38</v>
      </c>
      <c r="H74" s="59"/>
      <c r="I74" s="59"/>
      <c r="J74" s="59"/>
      <c r="K74" s="60"/>
    </row>
    <row r="75" spans="1:11" ht="15.75" thickBot="1" x14ac:dyDescent="0.3">
      <c r="A75" s="55" t="s">
        <v>150</v>
      </c>
      <c r="B75" s="56" t="s">
        <v>36</v>
      </c>
      <c r="C75" s="57" t="s">
        <v>22</v>
      </c>
      <c r="D75" s="58">
        <v>301300</v>
      </c>
      <c r="E75" s="58"/>
      <c r="F75" s="59"/>
      <c r="G75" s="59"/>
      <c r="H75" s="59"/>
      <c r="I75" s="59"/>
      <c r="J75" s="59">
        <v>143673.75</v>
      </c>
      <c r="K75" s="60">
        <v>156735.01</v>
      </c>
    </row>
    <row r="76" spans="1:11" ht="15.75" customHeight="1" thickBot="1" x14ac:dyDescent="0.3">
      <c r="A76" s="55" t="s">
        <v>184</v>
      </c>
      <c r="B76" s="56" t="s">
        <v>26</v>
      </c>
      <c r="C76" s="57" t="s">
        <v>22</v>
      </c>
      <c r="D76" s="58">
        <v>57708.65</v>
      </c>
      <c r="E76" s="58">
        <v>0</v>
      </c>
      <c r="F76" s="59"/>
      <c r="G76" s="59"/>
      <c r="H76" s="59">
        <v>28854.33</v>
      </c>
      <c r="I76" s="59">
        <v>23587.47</v>
      </c>
      <c r="J76" s="59">
        <v>11928.55</v>
      </c>
      <c r="K76" s="60">
        <f>15904.73</f>
        <v>15904.73</v>
      </c>
    </row>
    <row r="77" spans="1:11" ht="15.75" customHeight="1" thickBot="1" x14ac:dyDescent="0.3">
      <c r="A77" s="55" t="s">
        <v>213</v>
      </c>
      <c r="B77" s="56" t="s">
        <v>162</v>
      </c>
      <c r="C77" s="57" t="s">
        <v>163</v>
      </c>
      <c r="D77" s="58">
        <v>57300</v>
      </c>
      <c r="E77" s="58"/>
      <c r="F77" s="59">
        <v>27988.45</v>
      </c>
      <c r="G77" s="59"/>
      <c r="H77" s="59"/>
      <c r="I77" s="59"/>
      <c r="J77" s="59"/>
      <c r="K77" s="60">
        <v>57300</v>
      </c>
    </row>
    <row r="78" spans="1:11" ht="15.75" customHeight="1" thickBot="1" x14ac:dyDescent="0.3">
      <c r="A78" s="55" t="s">
        <v>200</v>
      </c>
      <c r="B78" s="56" t="s">
        <v>36</v>
      </c>
      <c r="C78" s="57" t="s">
        <v>22</v>
      </c>
      <c r="D78" s="58">
        <v>224998</v>
      </c>
      <c r="E78" s="58"/>
      <c r="F78" s="59"/>
      <c r="G78" s="59"/>
      <c r="H78" s="59">
        <v>224988</v>
      </c>
      <c r="I78" s="59"/>
      <c r="J78" s="59">
        <v>202488.2</v>
      </c>
      <c r="K78" s="60">
        <v>22499.8</v>
      </c>
    </row>
    <row r="79" spans="1:11" ht="15.75" customHeight="1" thickBot="1" x14ac:dyDescent="0.3">
      <c r="A79" s="55" t="s">
        <v>183</v>
      </c>
      <c r="B79" s="56" t="s">
        <v>26</v>
      </c>
      <c r="C79" s="57" t="s">
        <v>22</v>
      </c>
      <c r="D79" s="58">
        <v>71990.12</v>
      </c>
      <c r="E79" s="58">
        <v>0</v>
      </c>
      <c r="F79" s="59"/>
      <c r="G79" s="59"/>
      <c r="H79" s="59">
        <v>35822.83</v>
      </c>
      <c r="I79" s="59">
        <v>37154.51</v>
      </c>
      <c r="J79" s="59">
        <v>1923.13</v>
      </c>
      <c r="K79" s="60">
        <v>7692.5</v>
      </c>
    </row>
    <row r="80" spans="1:11" ht="15.75" customHeight="1" thickBot="1" x14ac:dyDescent="0.3">
      <c r="A80" s="55" t="s">
        <v>178</v>
      </c>
      <c r="B80" s="56" t="s">
        <v>26</v>
      </c>
      <c r="C80" s="57" t="s">
        <v>22</v>
      </c>
      <c r="D80" s="58">
        <v>191550</v>
      </c>
      <c r="E80" s="58">
        <v>86175</v>
      </c>
      <c r="F80" s="59"/>
      <c r="G80" s="59"/>
      <c r="H80" s="59">
        <v>86220</v>
      </c>
      <c r="I80" s="59">
        <v>79671.38</v>
      </c>
      <c r="J80" s="59">
        <v>74825.75</v>
      </c>
      <c r="K80" s="60">
        <v>37052.870000000003</v>
      </c>
    </row>
    <row r="81" spans="1:11" ht="15.75" thickBot="1" x14ac:dyDescent="0.3">
      <c r="A81" s="12" t="s">
        <v>166</v>
      </c>
      <c r="B81" s="13"/>
      <c r="C81" s="14"/>
      <c r="D81" s="60">
        <f t="shared" ref="D81:K81" si="0">SUM(D2:D80)</f>
        <v>17800789.73</v>
      </c>
      <c r="E81" s="60">
        <f t="shared" si="0"/>
        <v>1675949.26</v>
      </c>
      <c r="F81" s="60">
        <f t="shared" si="0"/>
        <v>3129320.98</v>
      </c>
      <c r="G81" s="60">
        <f t="shared" si="0"/>
        <v>17144.07</v>
      </c>
      <c r="H81" s="59">
        <f t="shared" si="0"/>
        <v>2547994.81</v>
      </c>
      <c r="I81" s="59">
        <f t="shared" si="0"/>
        <v>5425165.4399999995</v>
      </c>
      <c r="J81" s="59">
        <f t="shared" si="0"/>
        <v>3197742.78</v>
      </c>
      <c r="K81" s="60">
        <f t="shared" si="0"/>
        <v>5231953.59</v>
      </c>
    </row>
    <row r="82" spans="1:11" x14ac:dyDescent="0.25">
      <c r="F82" s="47"/>
      <c r="H82" s="53"/>
      <c r="I82" s="54"/>
      <c r="J82" s="53"/>
      <c r="K82" s="53"/>
    </row>
    <row r="83" spans="1:11" ht="18.75" x14ac:dyDescent="0.25">
      <c r="F83" s="40"/>
      <c r="H83" s="40"/>
      <c r="I83" s="51"/>
      <c r="J83" s="40"/>
      <c r="K83" s="40"/>
    </row>
    <row r="84" spans="1:11" x14ac:dyDescent="0.25">
      <c r="I84" s="53"/>
    </row>
    <row r="85" spans="1:11" x14ac:dyDescent="0.25">
      <c r="D85" s="53"/>
      <c r="I85" s="53"/>
    </row>
    <row r="86" spans="1:11" x14ac:dyDescent="0.25">
      <c r="I86" s="61"/>
    </row>
    <row r="87" spans="1:11" x14ac:dyDescent="0.25">
      <c r="I87" s="53"/>
    </row>
  </sheetData>
  <autoFilter ref="A1:K87" xr:uid="{B1550C2B-9A49-4FD3-B779-B4973AB71FB1}"/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E1214FF7B1714A9E1B549EEBB30786" ma:contentTypeVersion="18" ma:contentTypeDescription="Crear nuevo documento." ma:contentTypeScope="" ma:versionID="245235fddf46dab43cd246aca6a6bd88">
  <xsd:schema xmlns:xsd="http://www.w3.org/2001/XMLSchema" xmlns:xs="http://www.w3.org/2001/XMLSchema" xmlns:p="http://schemas.microsoft.com/office/2006/metadata/properties" xmlns:ns2="8d425d0b-03de-4ec8-be55-9de41c2ca6e3" xmlns:ns3="2796ebcb-ac07-42db-b943-37893df3da25" targetNamespace="http://schemas.microsoft.com/office/2006/metadata/properties" ma:root="true" ma:fieldsID="18f3f02e1697143c8e10eae6bcd5fd05" ns2:_="" ns3:_="">
    <xsd:import namespace="8d425d0b-03de-4ec8-be55-9de41c2ca6e3"/>
    <xsd:import namespace="2796ebcb-ac07-42db-b943-37893df3da2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25d0b-03de-4ec8-be55-9de41c2ca6e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ea89542-2c04-465c-8e0d-daf616a2afb9}" ma:internalName="TaxCatchAll" ma:showField="CatchAllData" ma:web="8d425d0b-03de-4ec8-be55-9de41c2ca6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6ebcb-ac07-42db-b943-37893df3da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cf530a27-4764-4a60-848b-f5605c3e8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9B9D1E-060E-4112-B0F1-2FD04612BD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425d0b-03de-4ec8-be55-9de41c2ca6e3"/>
    <ds:schemaRef ds:uri="2796ebcb-ac07-42db-b943-37893df3da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75F10-4A49-47B3-896F-CD0CB6A0CC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Hoja1 (2)</vt:lpstr>
      <vt:lpstr>Hoja1 (3)</vt:lpstr>
    </vt:vector>
  </TitlesOfParts>
  <Company>Universidad de Cantabria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Ortiz, Juan Miguel</dc:creator>
  <cp:lastModifiedBy>Gutierrez Abascal, Carlos</cp:lastModifiedBy>
  <dcterms:created xsi:type="dcterms:W3CDTF">2024-05-03T08:41:07Z</dcterms:created>
  <dcterms:modified xsi:type="dcterms:W3CDTF">2024-09-10T16:43:41Z</dcterms:modified>
</cp:coreProperties>
</file>